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tabRatio="741" firstSheet="2" activeTab="5"/>
  </bookViews>
  <sheets>
    <sheet name="1 RIESGOS" sheetId="1" r:id="rId1"/>
    <sheet name="2 RAC. TRAMITES" sheetId="2" r:id="rId2"/>
    <sheet name="3 RENDICION CUENTAS" sheetId="3" r:id="rId3"/>
    <sheet name="4 ATENCION CIUDADANO" sheetId="4" r:id="rId4"/>
    <sheet name="5 TRANSP. Y ACCESO INF." sheetId="5" r:id="rId5"/>
    <sheet name="6 INICIA. ADICIONALES" sheetId="6" r:id="rId6"/>
    <sheet name="EFICIENCIA" sheetId="7" r:id="rId7"/>
  </sheets>
  <definedNames>
    <definedName name="_xlnm.Print_Area" localSheetId="0">'1 RIESGOS'!$B$4:$R$53</definedName>
    <definedName name="_xlnm.Print_Area" localSheetId="1">'2 RAC. TRAMITES'!$A$1:$Q$14</definedName>
    <definedName name="_xlnm.Print_Area" localSheetId="2">'3 RENDICION CUENTAS'!$B$3:$R$14</definedName>
    <definedName name="_xlnm.Print_Area" localSheetId="3">'4 ATENCION CIUDADANO'!$B$1:$R$14</definedName>
    <definedName name="_xlnm.Print_Area" localSheetId="4">'5 TRANSP. Y ACCESO INF.'!$B$4:$R$15</definedName>
    <definedName name="_xlnm.Print_Area" localSheetId="5">'6 INICIA. ADICIONALES'!$B$1:$R$12</definedName>
  </definedNames>
  <calcPr fullCalcOnLoad="1"/>
</workbook>
</file>

<file path=xl/comments1.xml><?xml version="1.0" encoding="utf-8"?>
<comments xmlns="http://schemas.openxmlformats.org/spreadsheetml/2006/main">
  <authors>
    <author>Luz Ely Valencia</author>
  </authors>
  <commentList>
    <comment ref="M8" authorId="0">
      <text>
        <r>
          <rPr>
            <b/>
            <sz val="9"/>
            <rFont val="Tahoma"/>
            <family val="2"/>
          </rPr>
          <t>Luz Ely Valencia:</t>
        </r>
        <r>
          <rPr>
            <sz val="9"/>
            <rFont val="Tahoma"/>
            <family val="2"/>
          </rPr>
          <t xml:space="preserve">
USO EXCLUSIVO DE CI Y GC
</t>
        </r>
      </text>
    </commen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O8"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MES Y AÑO
</t>
        </r>
      </text>
    </comment>
    <comment ref="Q8" authorId="0">
      <text>
        <r>
          <rPr>
            <b/>
            <sz val="9"/>
            <rFont val="Tahoma"/>
            <family val="2"/>
          </rPr>
          <t>Luz Ely Valencia:</t>
        </r>
        <r>
          <rPr>
            <sz val="9"/>
            <rFont val="Tahoma"/>
            <family val="2"/>
          </rPr>
          <t xml:space="preserve">
USO EXCLUSIVO DE CI Y GC
</t>
        </r>
      </text>
    </comment>
  </commentList>
</comments>
</file>

<file path=xl/comments2.xml><?xml version="1.0" encoding="utf-8"?>
<comments xmlns="http://schemas.openxmlformats.org/spreadsheetml/2006/main">
  <authors>
    <author>Luz Ely Valencia</author>
  </authors>
  <commentList>
    <comment ref="L7" authorId="0">
      <text>
        <r>
          <rPr>
            <b/>
            <sz val="9"/>
            <rFont val="Tahoma"/>
            <family val="2"/>
          </rPr>
          <t>Luz Ely Valencia:</t>
        </r>
        <r>
          <rPr>
            <sz val="9"/>
            <rFont val="Tahoma"/>
            <family val="2"/>
          </rPr>
          <t xml:space="preserve">
MES Y AÑO
</t>
        </r>
      </text>
    </comment>
    <comment ref="N7" authorId="0">
      <text>
        <r>
          <rPr>
            <b/>
            <sz val="9"/>
            <rFont val="Tahoma"/>
            <family val="2"/>
          </rPr>
          <t>Luz Ely Valencia:</t>
        </r>
        <r>
          <rPr>
            <sz val="9"/>
            <rFont val="Tahoma"/>
            <family val="2"/>
          </rPr>
          <t xml:space="preserve">
MES Y AÑO
</t>
        </r>
      </text>
    </comment>
    <comment ref="P7" authorId="0">
      <text>
        <r>
          <rPr>
            <b/>
            <sz val="9"/>
            <rFont val="Tahoma"/>
            <family val="2"/>
          </rPr>
          <t>Luz Ely Valencia:</t>
        </r>
        <r>
          <rPr>
            <sz val="9"/>
            <rFont val="Tahoma"/>
            <family val="2"/>
          </rPr>
          <t xml:space="preserve">
MES Y AÑO
</t>
        </r>
      </text>
    </comment>
    <comment ref="L8" authorId="0">
      <text>
        <r>
          <rPr>
            <b/>
            <sz val="9"/>
            <rFont val="Tahoma"/>
            <family val="2"/>
          </rPr>
          <t>Luz Ely Valencia:</t>
        </r>
        <r>
          <rPr>
            <sz val="9"/>
            <rFont val="Tahoma"/>
            <family val="2"/>
          </rPr>
          <t xml:space="preserve">
USO EXCLUSIVO DE CI Y GC
</t>
        </r>
      </text>
    </comment>
    <comment ref="N8" authorId="0">
      <text>
        <r>
          <rPr>
            <b/>
            <sz val="9"/>
            <rFont val="Tahoma"/>
            <family val="2"/>
          </rPr>
          <t>Luz Ely Valencia:</t>
        </r>
        <r>
          <rPr>
            <sz val="9"/>
            <rFont val="Tahoma"/>
            <family val="2"/>
          </rPr>
          <t xml:space="preserve">
USO EXCLUSIVO DE CI Y GC
</t>
        </r>
      </text>
    </comment>
    <comment ref="P8" authorId="0">
      <text>
        <r>
          <rPr>
            <b/>
            <sz val="9"/>
            <rFont val="Tahoma"/>
            <family val="2"/>
          </rPr>
          <t>Luz Ely Valencia:</t>
        </r>
        <r>
          <rPr>
            <sz val="9"/>
            <rFont val="Tahoma"/>
            <family val="2"/>
          </rPr>
          <t xml:space="preserve">
USO EXCLUSIVO DE CI Y GC
</t>
        </r>
      </text>
    </comment>
  </commentList>
</comments>
</file>

<file path=xl/comments3.xml><?xml version="1.0" encoding="utf-8"?>
<comments xmlns="http://schemas.openxmlformats.org/spreadsheetml/2006/main">
  <authors>
    <author>Luz Ely Valencia</author>
  </authors>
  <commentList>
    <comment ref="M6" authorId="0">
      <text>
        <r>
          <rPr>
            <b/>
            <sz val="9"/>
            <rFont val="Tahoma"/>
            <family val="2"/>
          </rPr>
          <t>Luz Ely Valencia:</t>
        </r>
        <r>
          <rPr>
            <sz val="9"/>
            <rFont val="Tahoma"/>
            <family val="2"/>
          </rPr>
          <t xml:space="preserve">
MES Y AÑO
</t>
        </r>
      </text>
    </comment>
    <comment ref="O6" authorId="0">
      <text>
        <r>
          <rPr>
            <b/>
            <sz val="9"/>
            <rFont val="Tahoma"/>
            <family val="2"/>
          </rPr>
          <t>Luz Ely Valencia:</t>
        </r>
        <r>
          <rPr>
            <sz val="9"/>
            <rFont val="Tahoma"/>
            <family val="2"/>
          </rPr>
          <t xml:space="preserve">
MES Y AÑO
</t>
        </r>
      </text>
    </comment>
    <comment ref="Q6" authorId="0">
      <text>
        <r>
          <rPr>
            <b/>
            <sz val="9"/>
            <rFont val="Tahoma"/>
            <family val="2"/>
          </rPr>
          <t>Luz Ely Valencia:</t>
        </r>
        <r>
          <rPr>
            <sz val="9"/>
            <rFont val="Tahoma"/>
            <family val="2"/>
          </rPr>
          <t xml:space="preserve">
MES Y AÑO
</t>
        </r>
      </text>
    </comment>
    <comment ref="M7" authorId="0">
      <text>
        <r>
          <rPr>
            <b/>
            <sz val="9"/>
            <rFont val="Tahoma"/>
            <family val="2"/>
          </rPr>
          <t>Luz Ely Valencia:</t>
        </r>
        <r>
          <rPr>
            <sz val="9"/>
            <rFont val="Tahoma"/>
            <family val="2"/>
          </rPr>
          <t xml:space="preserve">
USO EXCLUSIVO DE CI Y GC
</t>
        </r>
      </text>
    </comment>
    <comment ref="O7"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USO EXCLUSIVO DE CI Y GC
</t>
        </r>
      </text>
    </comment>
  </commentList>
</comments>
</file>

<file path=xl/comments4.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5.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6.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sharedStrings.xml><?xml version="1.0" encoding="utf-8"?>
<sst xmlns="http://schemas.openxmlformats.org/spreadsheetml/2006/main" count="598" uniqueCount="267">
  <si>
    <t>AREA O SECCIONAL</t>
  </si>
  <si>
    <t>%</t>
  </si>
  <si>
    <t>ORIGEN</t>
  </si>
  <si>
    <t>RESPONSABLE</t>
  </si>
  <si>
    <t>CAUSAS IDENTIFICADAS</t>
  </si>
  <si>
    <t>FECHA DE ELABORACIÓN DEL PLAN</t>
  </si>
  <si>
    <t>CORRECCIÓN 
(Con responsable y fecha)</t>
  </si>
  <si>
    <t>ACCIONES CORRECTIVAS</t>
  </si>
  <si>
    <t>FECHA DE INICIO</t>
  </si>
  <si>
    <t>FECHA DE TERMINACIÓN</t>
  </si>
  <si>
    <t>EMPOCALDAS S.A E.S.P
CONTROL DE LA GESTIÓN</t>
  </si>
  <si>
    <t>F-CG-23
Versión 3
Marzo 2018</t>
  </si>
  <si>
    <t>PRIMER SEGUIMIENTO</t>
  </si>
  <si>
    <t>AVANCE A LA FECHA (DESCRIPCION DE LAS ACTIVIDADES REALIZADAS)</t>
  </si>
  <si>
    <t>SEGUNDO  SEGUIMIENTO</t>
  </si>
  <si>
    <t>TERCER SEGUIMIENTO</t>
  </si>
  <si>
    <t xml:space="preserve">CONCLUSIONES Y OBSERVACIONES  </t>
  </si>
  <si>
    <t>NOMBRE  Y CARGO DE QUIEN DOCUMENTA EL PLAN</t>
  </si>
  <si>
    <t>CARGO DE QUIEN REALIZA EL SEGUIMIENTO</t>
  </si>
  <si>
    <t xml:space="preserve">RIESGO </t>
  </si>
  <si>
    <t>TIPO</t>
  </si>
  <si>
    <t>NC</t>
  </si>
  <si>
    <t>AM</t>
  </si>
  <si>
    <t>IMPLEMENTACIÓN</t>
  </si>
  <si>
    <t>CONTROL INTERNO</t>
  </si>
  <si>
    <t>X</t>
  </si>
  <si>
    <t>Mapa de Riesgos de Corrupción</t>
  </si>
  <si>
    <t>DESCRIPCION DEL ASPECTO EVIDENCIADO</t>
  </si>
  <si>
    <t>COMPROMISO</t>
  </si>
  <si>
    <t>COMPONENTE 1: MAPA DE RIESGOS</t>
  </si>
  <si>
    <t>COMPONENTE 2: RACIONALIZACIÓN DE TRAMITES</t>
  </si>
  <si>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t>
  </si>
  <si>
    <t>COMPONENTE 4: MECANISMOS PARA MEJORAR LA ATENCIÓN AL
CIUDADANO.</t>
  </si>
  <si>
    <t>FECHA DE SEGUIMIENTO</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</si>
  <si>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</si>
  <si>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</si>
  <si>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COMPONENTE 6: INICIATIVAS ADICIONALES.</t>
  </si>
  <si>
    <t>Se refiere a las iniciativas particulares de la Empresa que contribuyen a combatir y prevenir la corrupción, así como a fomentar la integridad, la participación ciudadana, brindar transparencia y eficiencia en el uso de los recursos físicos, financieros, tecnológicos y de talento humano, con el fin de visibilizar el accionar de la administración pública.</t>
  </si>
  <si>
    <t>Alta Dirección</t>
  </si>
  <si>
    <t>N/A</t>
  </si>
  <si>
    <t>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</si>
  <si>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PLAN DE MEJORAMIENTO Y SEGUIMIENTO - PLAN ANTICORRUPCIÓN</t>
  </si>
  <si>
    <t>Plan anticorrupción y de atención al ciudadano 2019</t>
  </si>
  <si>
    <t>COMPONENTES</t>
  </si>
  <si>
    <t>% CUMPLIMIENTO</t>
  </si>
  <si>
    <t>MAPA DE RIESGOS</t>
  </si>
  <si>
    <t>RACIONALIZACIÓN DE TRAMITES</t>
  </si>
  <si>
    <t>RENDICION DE CUENTAS</t>
  </si>
  <si>
    <t>ATENCION AL CIUDADANO</t>
  </si>
  <si>
    <t>TRANSPARENCIA</t>
  </si>
  <si>
    <t>INICIATIVAS ADICIONALES</t>
  </si>
  <si>
    <t>ENERO DE 2020</t>
  </si>
  <si>
    <t>ABRIL 30 DE 2020</t>
  </si>
  <si>
    <t xml:space="preserve">Incumplimiento en los Estándares establecidos, tales como calidad, oportunidad, confiabilidad y veracidad, en lo que respecta a la formulación y evaluación, actualización y seguimientos de proyectos </t>
  </si>
  <si>
    <t>En el diseño de proyectos, implementar análisis de alternativas que incluya relación beneficio costo; además la conveniencia técnica y económica para la selección de la mejor alternativa.</t>
  </si>
  <si>
    <t>DEPTO. PLANEACIÓN Y PROYECTOS</t>
  </si>
  <si>
    <t>Dirigir o programar obras e inversiones que no son prioritarias y que no estén incluidas dentro de los diferentes planes de la empresa, en beneficio propio o de terceros</t>
  </si>
  <si>
    <t>Realizar seguimiento riguroso y control desde la Alta Dirección a las inversiones programadas.</t>
  </si>
  <si>
    <t>Respaldar técnicamente e incluir  registro fotográfico en los estudios de necesidad de contratación para sustentar la necesidad de ejecución de las obras.</t>
  </si>
  <si>
    <t>DEPTO. PLANEACIÓN Y PROYECTOS
DEPTO. OPERACIÓN Y MANTENIMIENTO</t>
  </si>
  <si>
    <t>Alteración  de lecturas y critica para favorecer a suscriptores</t>
  </si>
  <si>
    <t>En las seccionales donde se cuenta con varios trabajadores del contrato comercial, hacer rotación de las rutas asignadas para la toma de lecturas.
En las seccionales donde se cuenta con un solo lector intensificar la verificación de lecturas por parte de la empresa coordinado por el Jefe del Departamento Comercial.</t>
  </si>
  <si>
    <t>Incrementar las multas del contrato comercial por errores en la toma de lecturas.</t>
  </si>
  <si>
    <t>DEPTO. COMERCIAL</t>
  </si>
  <si>
    <t xml:space="preserve">Reliquidación de facturas por fugas imperceptibles sin el debido proceso </t>
  </si>
  <si>
    <t xml:space="preserve">Establecer como requisito para reliquidar facturas por fugas imperceptibles, anexar al PQR el soporte de la visita con geófono y el registro fotográfico correspondiente. </t>
  </si>
  <si>
    <t>Aceptación de dádivas por el trámite de servicios relacionados</t>
  </si>
  <si>
    <t>Seguimiento y control al cumplimiento de  los procedimientos establecidos en la empresa.</t>
  </si>
  <si>
    <t xml:space="preserve">Realizar campañas informativas sobre la gratuidad de los trámites que los usuarios deben realizar en EMPOCALDAS S.A E.S.P. </t>
  </si>
  <si>
    <t xml:space="preserve">DEPTO. COMERCIAL (Supervisores Comerciales)
DEPTO. PLANEACIÓN Y PROYECTOS (Auditores Internos de Calidad - Coordinadora de Procesos - Coordinadora Gestión de la Calidad) </t>
  </si>
  <si>
    <t>DEPTO. COMERCIAL
DEPTO. ADMINISTRATIVO Y FINANCIERO</t>
  </si>
  <si>
    <t>Omisión o alteración de registros  de facturación (Cambio de estrato, reporte de venta de medidores, corrección de lecturas, datos de la cartera).</t>
  </si>
  <si>
    <t>Operativizar el  grupo de gestión de anomalías comerciales.</t>
  </si>
  <si>
    <t>Implementar modulo de auditorias en el software comercial.</t>
  </si>
  <si>
    <t>Omisión de independización de servicios con conocimiento de éstas.</t>
  </si>
  <si>
    <t>Actualizar el catastro de usuarios para La Dorada, Arauca, Chinchiná, Supía, Marmato.</t>
  </si>
  <si>
    <t>Omisión de la implementación de medidas correctivas con relación a la defraudación de fluidos.</t>
  </si>
  <si>
    <t>Revisar el contrato comercial, para incluir la modalidad de pago por resultados</t>
  </si>
  <si>
    <t>Utilización indebida de materiales, equipos y herramientas</t>
  </si>
  <si>
    <t>Capacitar y hacer campañas preventivas sobre las consecuencias penales y disciplinarias que acarrea las conductas contrarias al ordenamiento.</t>
  </si>
  <si>
    <t>CONTROL INTERNO DISCIPLINARIO</t>
  </si>
  <si>
    <t>Trafico de influencias para la toma de decisiones en la viabilización y disponibilidad de los servicios</t>
  </si>
  <si>
    <t>Implementar una herramienta de registro y control de disponibilidades de los servicios de Acueducto y Alcantarillado.</t>
  </si>
  <si>
    <t>DEPTO. PLANEACIÓN
SECCIÓN SISTEMAS</t>
  </si>
  <si>
    <t>Conexiones ilegales al servicio de acueducto y alcantarillado por parte de funcionarios de la empresa buscando el beneficio de terceros</t>
  </si>
  <si>
    <t xml:space="preserve">Sensibilizar y capacitación a los administradores en la obligatoriedad del cumplimiento de los procedimientos (específicamente la disponibilidad de servicios y la conexión de nuevos usuarios). </t>
  </si>
  <si>
    <t>Monitorear el cumplimiento de los requisitos para disponibilidad de servicios y conexión de nuevos usuarios, involucrando a los auditores internos de calidad y control interno así como a los supervisores comerciales.</t>
  </si>
  <si>
    <t>DEPTO. PLANEACIÓN Y PROYECTOS.
DEPTO. OPERACIÓN Y MANTENIMIENTO.</t>
  </si>
  <si>
    <t>DEPTO. PLANEACIÓN Y PROYECTOS
DEPTO. COMERCIAL.
CONTROL INTERNO</t>
  </si>
  <si>
    <t>0104/2020</t>
  </si>
  <si>
    <t>Probabilidad que el funcionario responsable de la sección de compras y suministros, realice descargas en asocio por ejemplo de administradores de seccional, bajo supuestos de consumo o de obsolescencia.</t>
  </si>
  <si>
    <t>Control y seguimiento al manejo de inventarios a través de  las auditorías internas (calidad y control interno) y por parte de la revisoría fiscal.</t>
  </si>
  <si>
    <t>DEPTO. PLANEACIÓN Y PROYECTOS
DEPTO. ADMINISTRATIVO Y FINANCIERO
CONTROL INTERNO</t>
  </si>
  <si>
    <t xml:space="preserve">Pagos realizados a través de novedades ingresadas a  la nómina, sin existir algún soporte que justifique dicha remuneración, o que dichos soportes no cumplan con lo establecido por EMPOCALDAS S.A E.S.P. </t>
  </si>
  <si>
    <t>Implementar alertas en software de nomina para evitar pagos no ajustados a la norma y reglamentos.</t>
  </si>
  <si>
    <t>GESTIÓN HUMANA</t>
  </si>
  <si>
    <t xml:space="preserve">Sustraer o alterar información de los expedientes o documentos públicos </t>
  </si>
  <si>
    <t>Restringir el acceso de personal no autorizado al archivo central de la empresa.</t>
  </si>
  <si>
    <t>Formular políticas para la custodia del archivo central de la empresa.</t>
  </si>
  <si>
    <t>SECRETARÍA GENERAL.</t>
  </si>
  <si>
    <t xml:space="preserve">Utilización inadecuada de documentación e información privilegiada en beneficio propio o de un tercero </t>
  </si>
  <si>
    <t>Incorporar en los contratos de consultoría clausulas de  confidencialidad y cesión de propiedad intelectual.</t>
  </si>
  <si>
    <t>Identificar la información clasificada y reservada de la empresa.</t>
  </si>
  <si>
    <t>SECCIÓN CONTRATACIÓN</t>
  </si>
  <si>
    <t>SECRETARÍA GENERAL.
SECCIÓN SISTEMAS</t>
  </si>
  <si>
    <t>Ocultar la información consideradas publica a las diferentes partes interesadas de la Empresa.</t>
  </si>
  <si>
    <t>Respuestas y/o conceptos jurídicos ajustados a intereses de funcionarios o terceros</t>
  </si>
  <si>
    <t>Implementar segunda revisión a los conceptos jurídicos emitidos, ésta se hará por el superior inmediato.</t>
  </si>
  <si>
    <t>Cuando lo amerite,  sustentar los conceptos jurídicos en conceptos de entidades estatales.</t>
  </si>
  <si>
    <t>SECRETARÍA GENERAL</t>
  </si>
  <si>
    <t>UNIDAD JURÍDICA</t>
  </si>
  <si>
    <t>Omisión de denuncia ante posibles actos de corrupción.
Omisión o manipulación de información en la consolidación y presentación de informes.</t>
  </si>
  <si>
    <t>Socializar el CÓDIGO DE ÉTICA DEL AUDITOR, a los auditores internos de calidad y control interno</t>
  </si>
  <si>
    <t>Realizar las auditorias internas (calidad y control interno) por  pares de auditores.</t>
  </si>
  <si>
    <t>Capacitar a los auditores internos de calidad y control interno en el código único disciplinario.</t>
  </si>
  <si>
    <t xml:space="preserve">CONTROL INTERNO </t>
  </si>
  <si>
    <t>DEPTO. PLANEACIÓN Y PROYECTOS
CONTROL INTERNO</t>
  </si>
  <si>
    <t>Direccionamiento en los Estudios de Necesidad de Contratación, que adelantan  los Departamentos o Secciones de la Empresa  para los procedimientos de selección, con el fin  de beneficiar a un tercero.</t>
  </si>
  <si>
    <t>Realizar la revisión previa de los Estudios de Necesidad de Contratación, con el fin de analizar si se encuentra dentro del  Principio de Planeación, cuenta con un estudio de mercado adecuado y contiene los requisitos técnicos, jurídicos y financieros necesarios para la elaboración del contrato.</t>
  </si>
  <si>
    <t>Realizar la revisión de los Estudios de Necesidad de Contratación, con el fin de qué  en estos, no se soliciten elementos adicionales a los necesarios para la contratación,  que conlleven al  direccionamiento del Procedimiento de Selección.</t>
  </si>
  <si>
    <t>Celebración indebida de los contratos sin el lleno de los requisitos legales.</t>
  </si>
  <si>
    <t>Realizar la revisión de las ofertas económicas o  documentos presentados por los oferentes para un Procedimiento de Selección, mediante una lista de chequeo en donde se verifique que estos cumplan con los requisitos técnicos, jurídicos y financieros necesarios para dicha contratación.</t>
  </si>
  <si>
    <t>Realizar la revisión de los estudios de necesidad de contratación de cualquier procedimiento de selección que se vaya a realizar, con el fin de que sean acordes a los principios de la Contratación Pública.</t>
  </si>
  <si>
    <t>Manipulación o alteración  de las ofertas presentadas por los oferentes para un procedimiento de selección adelantado por la Empresa.</t>
  </si>
  <si>
    <t xml:space="preserve">Realizar el control y la verificación del registro de las propuestas entregadas en la Ventanilla Única de la Empresa. </t>
  </si>
  <si>
    <t>Revisar  la trazabilidad de las ofertas presentadas para un Procedimiento de Selección, mediante los mecanismos adoptados por la Empresa.</t>
  </si>
  <si>
    <t>Ocultar Incumplimientos en la supervisión de contratos buscando el beneficio de terceros.</t>
  </si>
  <si>
    <t>Realizar capacitación sensibilización a los supervisores de contratos en Código único Disciplinario, delitos contra la administración pública y estrategias anticorrupción.</t>
  </si>
  <si>
    <t xml:space="preserve">Aprovechamientos por terceros de áreas protegidas con destino a la protección ambiental </t>
  </si>
  <si>
    <t>Coordinar las  visitas de monitoreo  a las microcuencas  y verificar que los informes contengan el registro fotográfico donde se evidencie que las áreas protegidas no son utilizadas para fines diferentes a los previstos.</t>
  </si>
  <si>
    <t>Favorecer a terceros influenciando en la emisión de conceptos parcializados para la adquisición de predios y valoración de servidumbres y daños</t>
  </si>
  <si>
    <t>Realizar seguimiento y control por parte del Comité de Conciliación a la adquisición de predios y valorización de servidumbres y daños</t>
  </si>
  <si>
    <t>PLANEACIÓN Y PROYECTOS</t>
  </si>
  <si>
    <t>Permitir la intervención de terceros en la manipulación de plataformas lógicas de uso exclusivo y reservado de la empresa.</t>
  </si>
  <si>
    <t>En los estudios de necesidades de contratación para tecnologías de información,  fijar las políticas de manejo de información y protección de datos, que debe ser avalada por el Jefe de la Sección Sistemas.</t>
  </si>
  <si>
    <t>En los informes de supervisión de los contratos de tecnologías de la información incluir la revisión del Jefe Sección Sistemas.</t>
  </si>
  <si>
    <t>DEPTO. ADMINISTRATIVO Y FINANCIERO</t>
  </si>
  <si>
    <t>Omitir la publicación de información considerada en la Ley 1712 de 2014</t>
  </si>
  <si>
    <t>Verificar la información publicada frente a lo establecido en la Ley 1712 de 2014 y solicitar a los responsables la información faltante.</t>
  </si>
  <si>
    <t>SECCIÓN SISTEMAS</t>
  </si>
  <si>
    <t>Formular la estrategia de racionalización de trámites.</t>
  </si>
  <si>
    <t>Implementar acciones de racionalización  normativas y administrativas</t>
  </si>
  <si>
    <t>Realizar ejercicios de revisión, ajuste y optimización de procesos y procedimientos internos, así como de trámites de cara al ciudadano.</t>
  </si>
  <si>
    <t>Secretaria General</t>
  </si>
  <si>
    <t>Depto. Planeación y Proyectos</t>
  </si>
  <si>
    <t>Plan anticorrupción y de atención al ciudadano 2020</t>
  </si>
  <si>
    <t>Busca 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</si>
  <si>
    <t>Conformar y capacitar un equipo de trabajo que articule los ejercicios de rendición de cuentas al interior de la entidad.</t>
  </si>
  <si>
    <t>Depto. Planeación y Proyectos
Control Interno</t>
  </si>
  <si>
    <t>Control Interno</t>
  </si>
  <si>
    <t>A partir de febrero 2018</t>
  </si>
  <si>
    <t>COMPONENTE 3: RENDICIÓN DE CUENTAS</t>
  </si>
  <si>
    <t>JEFE CONTROL INTERNO - CONTRATISTA CONTROL INTERNO</t>
  </si>
  <si>
    <t>Depto. Comercial</t>
  </si>
  <si>
    <t>Depto. Comercial
Depto. Planeación y Proyectos</t>
  </si>
  <si>
    <t>Depto. Comercial
Depto. Administrativo y Financiero</t>
  </si>
  <si>
    <t>Monitorear y socializar el cumplimiento de la ley de transparencia  y la publicación de información.</t>
  </si>
  <si>
    <t>Crear protocolo de publicaciones a fin de garantizar la actualización de la información en cumplimiento de la ley 1712 de 2014</t>
  </si>
  <si>
    <t>Actualizar el esquema de publicación de Información conforme a los cambios realizados en el sitio web</t>
  </si>
  <si>
    <t>Sección Sistemas</t>
  </si>
  <si>
    <t>Secretaría General
Sección Sistemas</t>
  </si>
  <si>
    <t>Implementar la iniciativa “EMPOCALDAS AL PARQUE’. Se busca acercar la empresa a sus usuarios a través de espacios presenciales en la plaza principal de cada seccional; donde personal directivo, administrativo y operativo de la empresa. atiendan las inquietudes de los usuarios y en los casos en que haya lugar, se programen visitas o intervenciones en sus residencias o locales comerciales. Con esta estrategia se busca tener un contacto directo con los usuarios y fortalecer la relación con estos.</t>
  </si>
  <si>
    <t>Gerente</t>
  </si>
  <si>
    <t>Chat en línea con el Gerente. Espacio virtual donde se responden inquietudes al ciudadano.</t>
  </si>
  <si>
    <t>A partir de febrero de 2020</t>
  </si>
  <si>
    <t>A partir de marzo de 2020</t>
  </si>
  <si>
    <t>PROCENTAJE DE CUMPLIMIENTO AL PRIMER SEGUIMIENTO 2020</t>
  </si>
  <si>
    <t xml:space="preserve">En cada proyecto, en las fichas MGA se plantean las alternativas, para la aprobación se requiere que la relación beneficio costo sea positiva (superior a 1). </t>
  </si>
  <si>
    <t xml:space="preserve">Evidencia: Análisis de alternativas:
Tanque Manzanares
PTAR Guarinocito
PTAP Anserma
</t>
  </si>
  <si>
    <t xml:space="preserve">En el Comité Técnico de Gerencia  se revisan temas relacionados con la inversión, la liquidación de contratos y traslados de recursos </t>
  </si>
  <si>
    <t>Acta comité técnico de gerencia del 24-02-2020 (Archivos ACTA-1 y ACTA-2)</t>
  </si>
  <si>
    <t>Se están ajustando mas los estudios de necesidad de la contratación, y se incluye donde es posible el registro fotográfico</t>
  </si>
  <si>
    <t>En las listas de chequeo que se utilizarán en las auditorias internas, se incluyó revisión de puntos críticos que pueden incidir en el ofrecimiento de dadivas, por ejemplo que los trámites se estén haciendo en los tiempos establecidos o con mayor celeridad cuando sea posible.</t>
  </si>
  <si>
    <t>Evidencia: Lista de Chequeo tipo-auditorías virtuales (archivo en Excel)</t>
  </si>
  <si>
    <t xml:space="preserve">Se revisó con Gestión Informática la necesidad y se enviaron </t>
  </si>
  <si>
    <t xml:space="preserve">PRO-AC-24_VIABILIDAD_DISPONIBILIDAD_V6 </t>
  </si>
  <si>
    <t>En las listas de chequeo que se utilizarán en las auditorias internas, se incluyó revisión de inventarios y  baja de bienes</t>
  </si>
  <si>
    <t>Lista de chequeo auditorias virtuales</t>
  </si>
  <si>
    <t>En las auditorías internas de la presente vigencia se asignará un auditor responsable y un auditor de apoyo.</t>
  </si>
  <si>
    <t>Archivo con la distribución de auditores de calidad y Correo electrónico de control interno</t>
  </si>
  <si>
    <t>Se recibió  el informe del primer trimestres de los administradores de: Anserma, Arauca, Belalcázar, Filadelfia, Samaná Marulanda y San José.
Es de anotar que en la reunión virtual que tuvieron la semana pasada con los administradores, este tema lo abordo Robinson.</t>
  </si>
  <si>
    <t>Los informes reposan en la oficina del Coordinador de Recursos Naturales</t>
  </si>
  <si>
    <t>Se envío comunicación a comunicación a la Profesional Unidad Jurídica, Secretaria del Comité de Conciliación para que incluya este tema en las próximas reuniones</t>
  </si>
  <si>
    <t>Comunicación 2020-II-00003452</t>
  </si>
  <si>
    <t>Se han revisado los siguientes procedimientos de cara al ciudadano:
Carta de trato digno al usuario (Fue aprobado y se encuentra publicado en la página web).
Procedimiento  crítica (se enviaron las propuestas y se gestionó la revisión del Supervisor Comercial. Se encuentra a la espera de la aprobación por parte del Jefe del Depto. Comercial).
Procedimiento atención derechos de petición (se envió propuesta de modificación. Se encuentra en espera de la revisión por parte de la Jefe PQR Manizales)</t>
  </si>
  <si>
    <t>Evidencia: Documentos y correos electrónicos procedimientos</t>
  </si>
  <si>
    <t>La evidencia la tiene comunicaciones</t>
  </si>
  <si>
    <t>la Empresa contrató dos profesionales en el área de comunicaciones, encargadas de diseñar y ejecutar la estrategia de rendición de cuentas que se hace a través de la intervención en los diferentes medios de comunicación; así como la asistencia a concejos municipales, asamblea departamental, mesas de trabajo con los vocales de control, entre otros.</t>
  </si>
  <si>
    <t>Contratos suscritos con dos profesionales en el área de comunicaciones, de Empocaldas.</t>
  </si>
  <si>
    <t xml:space="preserve">Se verificó que las publicaciones en la página web se encuentren actualizadas y ubicadas conforme a los establecido en la Ley 1712 de 2014 y se hizo seguimiento a los ajustes realizados por Gestión Informática. De este ejercicio quedó un documento donde se establecen los link para cada publicación </t>
  </si>
  <si>
    <t>Documento actualización página web y correos electrónicos.</t>
  </si>
  <si>
    <t>Se pueden consultar en la carpeta compartida de contratación.
Estudios de necesidad de contratación diligenciados en la vigencia</t>
  </si>
  <si>
    <t>Se realizo contrato con la empresa DATA 3000 para la custodia de los expedientes.</t>
  </si>
  <si>
    <t>Contrato numero 036 de 2020</t>
  </si>
  <si>
    <t>Acta Junta Directiva Marzo 16 de 2020</t>
  </si>
  <si>
    <t>Se puede evidenciar registro en la plataforma admiarchi.</t>
  </si>
  <si>
    <t>Esperamos reprogramar para el mes de Julio 2020 este conversatorio, bien por grupos presenciales o virtualmente.</t>
  </si>
  <si>
    <t>Estudio de necesidad de Contratación debidamente diligenciado en cada uno de los contratos suscritos con empocaldas.</t>
  </si>
  <si>
    <t>Se cuenta con formulario de recepción, donde se revisa sobre a depositar en la urna de cristal y se hace firmar con hora y fecha de recibido los documentos.</t>
  </si>
  <si>
    <t>Revisar formulario de entrega</t>
  </si>
  <si>
    <t>En esta vigencia se reactivo la rotación de personal, trabajadores de lecturas, por rutas en las seccionales donde se cuenta con mas de 2 contratistas</t>
  </si>
  <si>
    <t>Se incluyo en el contrato N°67 de 2020  las multas por errores en la toma de lecturas.</t>
  </si>
  <si>
    <t>Contrato N° 67 de 2020</t>
  </si>
  <si>
    <t>Se esta realizando en todas las seccionales, se encuentra definido en el proceso de PQR</t>
  </si>
  <si>
    <t>Continua Igual</t>
  </si>
  <si>
    <t>Sin avance a la fecha</t>
  </si>
  <si>
    <t>Software SOLIN, Y SISPUD</t>
  </si>
  <si>
    <t xml:space="preserve">Correo electrónico dl Doctor Juan Pablo donde se resalta esta actividad a cargo de los supervisores comerciales
 Actividad a cargo de los supervisores comerciales
</t>
  </si>
  <si>
    <t>CT N°59 de 2020 - CT N° 58 DE 2020</t>
  </si>
  <si>
    <t>Se está trabajando en la actualización de la pagina web institucional</t>
  </si>
  <si>
    <t>Correo electrónico dirigido a Gestión Informática con el cuadro de disponibilidad.
El área de sistemas es un área de soporte y apoyo y no se cuenta con personal idóneo que se dedique al tema de desarrollo.  Este proceso debe ser tercerizado o contratar personal que se dedique a este tema.</t>
  </si>
  <si>
    <t>Se están haciendo análisis para que en el nuevo portal Web se contemplen todos los lineamientos y se de cumplimiento a la Ley.</t>
  </si>
  <si>
    <t xml:space="preserve">Se está elaborando documento y manual de arquitectura que va a contener el nuevo portal web. </t>
  </si>
  <si>
    <t>En el lapso del semestre se estará implementando gradualmente.</t>
  </si>
  <si>
    <t>El portal web será alojado dentro de los servidores de Empocaldas, además, será verificado por la jefatura de sistemas y de comunicaciones para cumplir con los términos de la Ley.</t>
  </si>
  <si>
    <t>Archivo de lecturas, Informes de supervisión del contrato de lecturas.</t>
  </si>
  <si>
    <t>PRO-CS-11 PQR-Versión  7</t>
  </si>
  <si>
    <t>Se realiza atreves de la pagina web de Empocaldas
1. Pague su factura en línea                                                    2. Consulta su factura - Pagina web</t>
  </si>
  <si>
    <t xml:space="preserve">Pagina web de Empocaldas.
Se requiere hacer la conexión o hipervínculo desde la pagina web con los procesos del Departamento Comercial relacionados con las solicitudes de los servicios </t>
  </si>
  <si>
    <t>Operatividad el  grupo de gestión de anomalías comerciales.</t>
  </si>
  <si>
    <t>El modulo se encuentra definido, lo contiene el software Solin, el SISPUD.</t>
  </si>
  <si>
    <t>Se realizó capacitación en la zona norte del departamento, seccionales La Dorada y Victoria</t>
  </si>
  <si>
    <t>Se tiene previsto realizar las jornadas de capacitación con las demás seccionales en forma virtual.</t>
  </si>
  <si>
    <t>Se actualizó el procedimiento  y se publicó , dando directriz de la responsabilidades de Ing. de zona, coordinador acueducto y alcantarillado para en cada caso   quien es el responsable</t>
  </si>
  <si>
    <t xml:space="preserve">
Se solicitó al Depto. Comercial incluir en los temas de verificación por parte de los supervisores comerciales las solicitudes de disponibilidad de los servicios que se encuentren en trámite en las seccionales supervisadas.
Los temas de verificación hacen parte de la supervisión comercial</t>
  </si>
  <si>
    <t xml:space="preserve">Se realizo la solicitud a la Empresa tecnología y software ( Antares), para la implementación </t>
  </si>
  <si>
    <t>Oficio por correo electrónico desde la Oficina de Gestión Humana</t>
  </si>
  <si>
    <t xml:space="preserve">Se cuanta con un auxiliar administrativo como responsable de la gestión y custodia del archivo central. Se realizara estudio de necesidad con relación a la reubicación de áreas no pertenecientes al proceso documental.
</t>
  </si>
  <si>
    <t>Se enviara oficio a la gerencia con el fin de reubicar el personal que no constituye el área de gestión documental.</t>
  </si>
  <si>
    <t>A la fecha no se cuenta con contratos de consultoría. Sin embargo, los demás contratos que se realizan en la empresa cuentan con estas clausulas.</t>
  </si>
  <si>
    <t>Se incorporara en su momento, ya que a la fecha no se han suscrito contratos de consultoría.</t>
  </si>
  <si>
    <t>Se cuenta con archivos dependientes del archivo central, como archivo de gestión humana para reservar documentación personal y archivo de contratación donde se reservan documentos personales de los proveedores.
Se ha centralizado toda la información sensible en la jefatura de sistemas para que todos los temas relacionados a contratación, documentos de carácter sensible o reservados sean gestionados únicamente por la sección.</t>
  </si>
  <si>
    <t>Se debe organizar y foliar información.
Se cuenta con tabla de proveedores, canales directos con ellos y revisión frecuente de avance y cumplimiento a los contratos realizados.</t>
  </si>
  <si>
    <t>La información relevante al archivo central, cuanta con reserva del administrador de los formatos y archivos digitales dentro de su área.
Se ha elaborado el documento para creación de diccionario de datos y carácter de sensibilidad de la información alojada en cada área</t>
  </si>
  <si>
    <t>Realizar un aplicativo que corresponda con los lineamientos jurídicos y técnicos para la reserva y custodia de los expedientes a digitalizar.
Debido al tema de COVID-19 el área de sistemas se ha enfocado en prestar servicios de soporte y trabajo en casa, lo que ha requerido aplazar esta actividad.</t>
  </si>
  <si>
    <t>Se creo la Secretaria Jurídica de la empresa, con el fin de brindar apoyo a los procesos jurídicos, donde se realiza una segunda revisión a los conceptos jurídicos emitidos.</t>
  </si>
  <si>
    <t xml:space="preserve">Los conceptos jurídicos emitidos por el personal del área jurídica requeridos por otras áreas, han sido sustentados en la Constitución y en la Ley, y  en los criterios auxiliares como son los principios genérales del derecho, la equidad, doctrina (conceptos de entidades estatales), jurisprudencia. </t>
  </si>
  <si>
    <t xml:space="preserve">La oficina de control interno en coordinación con el  Departamento de Planeación de Empocaldas realizo el día 08 de Mayo de 2020  presentación y socialización por video conferencia, el código de ética del auditor,  a el equipo de auditores internos de calidad y de control interno., </t>
  </si>
  <si>
    <t>Presentación power point Código de Ética del Auditor</t>
  </si>
  <si>
    <t>Sobre el particular, también se  capacitó a las seccionales la Dorada y Victoria.</t>
  </si>
  <si>
    <t>Igualmente se capacitará a las restantes seccionales en forma virtual.</t>
  </si>
  <si>
    <t>Se revisan la necesidad, la oportunidad y la conveniencia del contrato, así como el análisis de mercado en cuanto a los precios de mercado y se solicita la firma de cada una de las partes interesadas en el proceso</t>
  </si>
  <si>
    <t>Se cuenta con la certificación de la sección de suministros con el fin de solicitar elementos que no se encuentren en la empresa. Así mismo, se hace un análisis de los elementos solicitados con el fin de que hagan parte de la necesidad de la empresa</t>
  </si>
  <si>
    <t>Se realiza verificación de los documentos presentados por los proveedores, con el fin de que cumplan con los requisitos solicitados en los estudios de necesidad y la idoneidad y experiencia  del proveedor. Para ello se cuenta con lista de chequeo firmadas por quien recibe la documentación</t>
  </si>
  <si>
    <t>En la oficina de contratación se cuenta con lista de chequeo firmadas por quien recibe la documentación, esta facilita la revisión de los documentos aportados.</t>
  </si>
  <si>
    <t>Se realiza verificación de la conveniencia y oportunidad de lo solicitado, con el fin de que el proceso sea acorde con la necesidad de la empresa, respetando el manual de contratación y los lineamientos jurídicos establecidos .</t>
  </si>
  <si>
    <t>El comité de evaluación, verifica que las propuestas que se sustraen de la urna donde se recepcionan las propuestas, cumplan con los protocolo dispuesto para su recepción.</t>
  </si>
  <si>
    <t>Planillas de entrega firmadas por los proveedores en ventanilla única y recepción de urna.</t>
  </si>
  <si>
    <t>Con ocasión de la situación extraordinaria que vive el País, se tenía prevista una capacitación con los supervisores contractuales para el mes de abril de 2020, misma que por razones obvias quedó suspendida.</t>
  </si>
  <si>
    <t>Pagina web de Empocaldas, línea de atención.</t>
  </si>
  <si>
    <t>Se realiza periódicamente el organigrama aplicado a la empresa. Se genera modificaciones a los formatos de calidad, con el fin de determinar los documentos de carácter obligatorio en los procesos.</t>
  </si>
  <si>
    <t>Genera menos gastos en documentación física y eficiencia en el archivo central revisión de los mismos.</t>
  </si>
  <si>
    <r>
      <t>Evaluar y verificar, por parte de la oficina de control interno, el cumplimiento de la estrategia de rendición de cuentas incluyendo la eficacia y pertinencia de los mecanismos de participación ciudadana establecidos en el cronograma</t>
    </r>
    <r>
      <rPr>
        <b/>
        <sz val="11"/>
        <color indexed="8"/>
        <rFont val="Arial"/>
        <family val="2"/>
      </rPr>
      <t xml:space="preserve">. </t>
    </r>
  </si>
  <si>
    <t>Definir la estrategia para  implementar el ejercicio de rendición de cuentas</t>
  </si>
  <si>
    <t>Se elaboró PLAN DE MEDIOS para la presente vigencia</t>
  </si>
  <si>
    <t>La rendición de cuentas se realiza periódicamente, teniendo en cuenta que la alta Direccion de la empresa en cabeza del señor Gerente, con el fin de que la comunidad este enterada presenta el balance y los retos de la empresa en este cuatrienio y estar cerca a la comunidad  tales como: rcn radio, caracol radio, La Patria, medios de comunicación regionales de La Dorada, Manzanares, Samaná, Anserma, Salamina, Chinchiná. entre otros. así como la intervención en la asamblea Departamental, y algunos consejos municipales del departamento.                                                                       
Además de ruedas de prensa virtuales y programas para Telecafé.</t>
  </si>
  <si>
    <t>Se esta haciendo presencia atreves de todos los medios de comunicación de la empresa,  se contrataron dos profesionales en comunicación social para la implementación del plan de medios.</t>
  </si>
  <si>
    <t>Implementar acciones que permitan reconocer e incentivar la labor desarrollada por los servidores asignados a los diferentes canales de atención, con el fin de fortalecer la cultura de servicio a la ciudadanía.</t>
  </si>
  <si>
    <t>Se implementaron nuevos canales de atención para comunidad , con el fin de generar una mayor comunicación entre la empresa y los usuarios.  
1. Chat virtual del centro de Atención Virtual, el cual se accede a través de la pagina web: www.empocaldas.com.co                                                         
2. Centro de requerimientos de atención virtual                                               
3. Chat línea WhatsApp : 3233011011                                                                      
4. Grupos de WhatsApp con periodistas y medios de comunicación             
5. Grupo de WhatsApp con los jefes de prensa del departamento                    
6. Factura: A través de la Factura de la empresa se habilitaron espacios para dar a conocer la información de la empresa a sus suscriptores              
7. Difusión de comunicados de prensa y plan de medios (entrevistas entre otros) 
 Además de las actuales líneas de atención de la empresa como:                   
1. Línea 01 8000 968118                                                                                                
2. Correos electrónicos pqr@empocaldas.com.co y  empo@empocaldas.com.co,                                   3. Redes sociales. 
4.Pagina web: www.empocaldas.com.co                           
5. Redes sociales</t>
  </si>
  <si>
    <t>Establecer protocolos de atención en los múltiples canales de atención.</t>
  </si>
  <si>
    <t>Se amplio la atención a usuarios en forma virtual atreves de la pagina web, igualmente se creo línea WhatsApp hablemos con empocaldas N° 3233011011</t>
  </si>
  <si>
    <t>Establecer e implementar mecanismos de control que permitan evidenciar la homogeneización de la información que se entrega a la ciudadanía, a través de los diferentes canales de atención.</t>
  </si>
  <si>
    <t>Identificar y definir datos abiertos y el índice de información clasificada y reservada para mejorar las publicaciones en la página web.</t>
  </si>
  <si>
    <t>Se está elaborando documento y manual de arquitectura que va a contener el nuevo portal web, además, a través del área de sistemas se gestionan los cambios solicitados por parte de calidad y del personal que tiene que ver con temas de publicación en página.</t>
  </si>
  <si>
    <t xml:space="preserve">
Se realizaron encuentros presenciales con la comunidad a través de Concejos municipales, Plan de desarrollo, Feria de la Transparencia, con el fin de resolver inquietudes, quejas o peticiones de los usuarios:  
1.Feria de la transparencia  de la Gobernación:#Empocaldas participó por primera vez en la Feria de la Transparencia #ExpoCaldas2020 donde presentó sus procesos de contratación y su oferta de servicios.  
2. Concejo municipal de Palestina: El Gerente explicó ante el Concejo Municipal de Palestina y la comunidad el incremento que presentan actualmente las tarifas de los servicios de acueducto y alcantarillado. Así mismo, las estrategias que tiene el Gobierno de Caldas para lograr una reducción de las mismas.   (20 Febrero) 
3.Concejo municipal de Marquetalia: el Gerente de Empocaldas, Wilder Escobar Ortiz, presentó el informe, estrategias y propuestas de la entidad ante los concejales y la comunidad marquetona. (25 febrero)   
 4. Concejo municipal de Victoria: Se presentó ante los concejales de Victoria balance de Empocaldas (25 febrero)   
5. Plan de desarrollo en el municipio de Aguadas: Con el fin de construir junto a la comunidad el Plan de Desarrollo 2020 - 2023.     (11 de febrero) 
6. Plan de desarrollo en La Dorada: Se acompañó al Gobernador de Caldas en el municipio de La Dorada para escuchar e identificar las necesidades y los proyectos que se deben de tener en cuenta en la Subregión del Magdalena Caldense para la construcción del Plan de Desarrollo 2020-2023. (5 de marzo)   
7. Plan de desarrollo Filadelfia: Se acompañó al Gobernador de Caldas, Luis Carlos Velásquez, en la construcción del #PlanDeDesarrollo en el municipio de #Filadelfia, escuchando a la comunidad y sus iniciativas para que todos los caldenses se puedan beneficiar con las propuestas del Gobierno Departamental. (22 Febrero) 
8. Plan de desarrollo en Salamina: Se realizaron 3 importantes anuncios para los habitantes del municipio de Salamina: (11 de febrero)
- Reducción del costo en el valor de metro cúbico en la factura de acueducto
- Inicio de la solicitud pública de ofertas para contratar las obras complementarias en el municipio, con apoyo de la alcaldía municipal.
- Inicio de pruebas hidráulicas para el funcionamiento y recuperación de la Bocatoma El Uvito.
Así manifestamos la disposición de estar cerca a la comunidad con un diálogo constructivo, permanente y social para lograr satisfacer todas las necesidades de nuestro departamento.
9. Visita a medios de comunicación regionales espacio para difundir el mensaje y resolviendo inquietudes de los suscriptores 
10. Programa de servicios públicos de Telecafé donde se le resolvieron preguntas de los usuarios   </t>
  </si>
  <si>
    <t>Se realiza procesos de manera virtual atendiendo a las necesidades de la empresa. Para ello se cuenta con líneas de atención digitales, aplicaciones móviles y telefónicas a los usuarios, así como la plataforma web amigable a la comunidad.</t>
  </si>
  <si>
    <t>Aun no se cuenta con este servicio</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</si>
</sst>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d&quot; de &quot;mmmm&quot; de &quot;yyyy"/>
    <numFmt numFmtId="183" formatCode="0.0"/>
    <numFmt numFmtId="184" formatCode="0.00000"/>
    <numFmt numFmtId="185" formatCode="0.0000"/>
    <numFmt numFmtId="186" formatCode="0.000"/>
    <numFmt numFmtId="187" formatCode="0.0000000"/>
    <numFmt numFmtId="188" formatCode="0.000000"/>
    <numFmt numFmtId="189" formatCode="[$-240A]dddd\,\ d\ &quot;de&quot;\ mmmm\ &quot;de&quot;\ yyyy"/>
  </numFmts>
  <fonts count="62">
    <font>
      <sz val="11"/>
      <color theme="1"/>
      <name val="Calibri"/>
      <family val="2"/>
    </font>
    <font>
      <sz val="11"/>
      <color indexed="8"/>
      <name val="Calibri"/>
      <family val="2"/>
    </font>
    <font>
      <sz val="9"/>
      <name val="Tahoma"/>
      <family val="2"/>
    </font>
    <font>
      <b/>
      <sz val="9"/>
      <name val="Tahoma"/>
      <family val="2"/>
    </font>
    <font>
      <sz val="10"/>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1"/>
      <name val="Calibri"/>
      <family val="2"/>
    </font>
    <font>
      <b/>
      <sz val="12"/>
      <color indexed="8"/>
      <name val="Calibri"/>
      <family val="2"/>
    </font>
    <font>
      <u val="single"/>
      <sz val="11"/>
      <color indexed="8"/>
      <name val="Calibri"/>
      <family val="2"/>
    </font>
    <font>
      <sz val="9"/>
      <color indexed="8"/>
      <name val="Calibri"/>
      <family val="2"/>
    </font>
    <font>
      <sz val="11"/>
      <color indexed="8"/>
      <name val="Arial"/>
      <family val="2"/>
    </font>
    <font>
      <sz val="12"/>
      <color indexed="8"/>
      <name val="Arial"/>
      <family val="2"/>
    </font>
    <font>
      <b/>
      <sz val="18"/>
      <color indexed="8"/>
      <name val="Calibri"/>
      <family val="2"/>
    </font>
    <font>
      <b/>
      <sz val="18"/>
      <name val="Calibri"/>
      <family val="2"/>
    </font>
    <font>
      <sz val="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u val="single"/>
      <sz val="11"/>
      <color theme="1"/>
      <name val="Calibri"/>
      <family val="2"/>
    </font>
    <font>
      <sz val="9"/>
      <color theme="1"/>
      <name val="Calibri"/>
      <family val="2"/>
    </font>
    <font>
      <sz val="11"/>
      <color theme="1"/>
      <name val="Arial"/>
      <family val="2"/>
    </font>
    <font>
      <b/>
      <sz val="11"/>
      <color theme="1"/>
      <name val="Arial"/>
      <family val="2"/>
    </font>
    <font>
      <sz val="12"/>
      <color theme="1"/>
      <name val="Arial"/>
      <family val="2"/>
    </font>
    <font>
      <b/>
      <sz val="18"/>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05">
    <xf numFmtId="0" fontId="0" fillId="0" borderId="0" xfId="0" applyFont="1" applyAlignment="1">
      <alignment/>
    </xf>
    <xf numFmtId="0" fontId="24" fillId="33" borderId="10" xfId="0" applyFont="1" applyFill="1" applyBorder="1" applyAlignment="1">
      <alignment horizontal="center" vertic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0" fillId="33" borderId="10" xfId="0" applyFont="1" applyFill="1" applyBorder="1" applyAlignment="1">
      <alignment horizontal="justify" vertical="center" wrapText="1"/>
    </xf>
    <xf numFmtId="0" fontId="0" fillId="33" borderId="1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ill="1" applyAlignment="1">
      <alignment/>
    </xf>
    <xf numFmtId="0" fontId="0" fillId="33" borderId="10" xfId="0" applyFill="1" applyBorder="1" applyAlignment="1">
      <alignment/>
    </xf>
    <xf numFmtId="43" fontId="0" fillId="33" borderId="10" xfId="48" applyFont="1" applyFill="1" applyBorder="1" applyAlignment="1">
      <alignment/>
    </xf>
    <xf numFmtId="43" fontId="0" fillId="33" borderId="0" xfId="0" applyNumberFormat="1" applyFill="1" applyAlignment="1">
      <alignment/>
    </xf>
    <xf numFmtId="0" fontId="52" fillId="34" borderId="10" xfId="0" applyFont="1" applyFill="1" applyBorder="1" applyAlignment="1">
      <alignment horizontal="center"/>
    </xf>
    <xf numFmtId="0" fontId="52" fillId="34" borderId="10" xfId="0" applyFont="1" applyFill="1" applyBorder="1" applyAlignment="1">
      <alignment horizontal="center" vertical="center"/>
    </xf>
    <xf numFmtId="0" fontId="53" fillId="35" borderId="10" xfId="0" applyFont="1" applyFill="1" applyBorder="1" applyAlignment="1">
      <alignment horizontal="center" vertical="center" wrapText="1"/>
    </xf>
    <xf numFmtId="2" fontId="53" fillId="35" borderId="10" xfId="0" applyNumberFormat="1" applyFont="1" applyFill="1" applyBorder="1" applyAlignment="1">
      <alignment horizontal="right"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0" xfId="0" applyFont="1" applyFill="1" applyAlignment="1">
      <alignment horizontal="center"/>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vertical="center" wrapText="1"/>
    </xf>
    <xf numFmtId="0" fontId="0" fillId="33" borderId="0" xfId="0" applyFont="1" applyFill="1" applyAlignment="1">
      <alignment/>
    </xf>
    <xf numFmtId="0" fontId="0" fillId="33" borderId="0" xfId="0" applyFont="1" applyFill="1" applyAlignment="1">
      <alignment horizontal="right"/>
    </xf>
    <xf numFmtId="0" fontId="0" fillId="33" borderId="10" xfId="0" applyFont="1" applyFill="1" applyBorder="1" applyAlignment="1">
      <alignment/>
    </xf>
    <xf numFmtId="0" fontId="0" fillId="33" borderId="11" xfId="0" applyFont="1" applyFill="1" applyBorder="1" applyAlignment="1">
      <alignment horizontal="center" wrapText="1"/>
    </xf>
    <xf numFmtId="183" fontId="52" fillId="33" borderId="0" xfId="0" applyNumberFormat="1" applyFont="1" applyFill="1" applyAlignment="1">
      <alignment horizontal="center"/>
    </xf>
    <xf numFmtId="0" fontId="54" fillId="33" borderId="13"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52" fillId="33" borderId="0" xfId="0" applyFont="1" applyFill="1" applyAlignment="1">
      <alignment horizontal="center"/>
    </xf>
    <xf numFmtId="0" fontId="0" fillId="33" borderId="13" xfId="0" applyFont="1" applyFill="1" applyBorder="1" applyAlignment="1">
      <alignment/>
    </xf>
    <xf numFmtId="0" fontId="0" fillId="33" borderId="14"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1" xfId="0" applyFont="1" applyFill="1" applyBorder="1" applyAlignment="1">
      <alignment horizontal="center" wrapText="1"/>
    </xf>
    <xf numFmtId="0" fontId="0" fillId="33" borderId="0" xfId="0" applyFont="1" applyFill="1" applyBorder="1" applyAlignment="1">
      <alignment/>
    </xf>
    <xf numFmtId="0" fontId="0" fillId="33" borderId="0" xfId="0" applyFont="1" applyFill="1" applyBorder="1" applyAlignment="1">
      <alignment horizontal="center" vertical="center" wrapText="1"/>
    </xf>
    <xf numFmtId="0" fontId="0" fillId="33" borderId="0" xfId="0" applyFont="1" applyFill="1" applyBorder="1" applyAlignment="1">
      <alignment horizontal="right"/>
    </xf>
    <xf numFmtId="0" fontId="52" fillId="33" borderId="0" xfId="0" applyFont="1" applyFill="1" applyBorder="1" applyAlignment="1">
      <alignment horizontal="center"/>
    </xf>
    <xf numFmtId="0" fontId="0" fillId="0" borderId="10" xfId="0" applyFont="1" applyFill="1" applyBorder="1" applyAlignment="1">
      <alignment horizontal="justify" vertical="center" wrapText="1"/>
    </xf>
    <xf numFmtId="16" fontId="0" fillId="33" borderId="10" xfId="0" applyNumberFormat="1" applyFont="1" applyFill="1" applyBorder="1" applyAlignment="1">
      <alignment/>
    </xf>
    <xf numFmtId="14" fontId="0" fillId="33" borderId="10" xfId="0" applyNumberFormat="1" applyFont="1" applyFill="1" applyBorder="1" applyAlignment="1">
      <alignment/>
    </xf>
    <xf numFmtId="0" fontId="52" fillId="33" borderId="0" xfId="0" applyFont="1" applyFill="1" applyAlignment="1">
      <alignment horizontal="center" vertical="center"/>
    </xf>
    <xf numFmtId="0" fontId="54" fillId="33" borderId="13" xfId="0" applyFont="1" applyFill="1" applyBorder="1" applyAlignment="1">
      <alignment wrapText="1"/>
    </xf>
    <xf numFmtId="0" fontId="0" fillId="33" borderId="13" xfId="0" applyFont="1" applyFill="1" applyBorder="1" applyAlignment="1">
      <alignment horizontal="center" wrapText="1"/>
    </xf>
    <xf numFmtId="0" fontId="0" fillId="33" borderId="10" xfId="0" applyFont="1" applyFill="1" applyBorder="1" applyAlignment="1">
      <alignment horizontal="center"/>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justify" vertical="center" wrapText="1"/>
    </xf>
    <xf numFmtId="17" fontId="0" fillId="33" borderId="10" xfId="0" applyNumberFormat="1" applyFont="1" applyFill="1" applyBorder="1" applyAlignment="1">
      <alignment horizont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0" xfId="0" applyFont="1" applyFill="1" applyBorder="1" applyAlignment="1">
      <alignment horizontal="center"/>
    </xf>
    <xf numFmtId="0" fontId="0" fillId="0" borderId="12" xfId="0" applyFont="1" applyFill="1" applyBorder="1" applyAlignment="1">
      <alignment horizontal="center" vertical="center" wrapText="1"/>
    </xf>
    <xf numFmtId="0" fontId="52" fillId="33" borderId="10" xfId="0" applyFont="1" applyFill="1" applyBorder="1" applyAlignment="1">
      <alignment horizontal="center" vertical="center"/>
    </xf>
    <xf numFmtId="0" fontId="52" fillId="33" borderId="15" xfId="0" applyFont="1" applyFill="1" applyBorder="1" applyAlignment="1">
      <alignment vertical="center"/>
    </xf>
    <xf numFmtId="0" fontId="52" fillId="33" borderId="15" xfId="0" applyFont="1" applyFill="1" applyBorder="1" applyAlignment="1">
      <alignment horizontal="center" vertical="center"/>
    </xf>
    <xf numFmtId="0" fontId="52" fillId="0" borderId="0" xfId="0" applyFont="1" applyFill="1" applyBorder="1" applyAlignment="1">
      <alignment horizontal="center" vertical="center"/>
    </xf>
    <xf numFmtId="17" fontId="0" fillId="33" borderId="10" xfId="0" applyNumberFormat="1" applyFont="1" applyFill="1" applyBorder="1" applyAlignment="1">
      <alignment horizontal="center" vertical="center"/>
    </xf>
    <xf numFmtId="0" fontId="0" fillId="0" borderId="0" xfId="0" applyFont="1" applyFill="1" applyAlignment="1">
      <alignment/>
    </xf>
    <xf numFmtId="0" fontId="0" fillId="33" borderId="10" xfId="0" applyFont="1" applyFill="1" applyBorder="1" applyAlignment="1">
      <alignment horizontal="center" wrapText="1"/>
    </xf>
    <xf numFmtId="0" fontId="0" fillId="33" borderId="10" xfId="0" applyFont="1" applyFill="1" applyBorder="1" applyAlignment="1">
      <alignment horizontal="center" vertical="center"/>
    </xf>
    <xf numFmtId="0" fontId="0" fillId="33" borderId="11" xfId="0" applyFont="1" applyFill="1" applyBorder="1" applyAlignment="1">
      <alignment/>
    </xf>
    <xf numFmtId="0" fontId="54" fillId="33" borderId="0" xfId="0" applyFont="1" applyFill="1" applyBorder="1" applyAlignment="1">
      <alignment/>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0" xfId="0" applyFont="1" applyFill="1" applyBorder="1" applyAlignment="1">
      <alignment vertical="center"/>
    </xf>
    <xf numFmtId="16" fontId="0" fillId="33" borderId="10" xfId="0" applyNumberFormat="1" applyFont="1" applyFill="1" applyBorder="1" applyAlignment="1">
      <alignment vertical="center"/>
    </xf>
    <xf numFmtId="0" fontId="0" fillId="33" borderId="0" xfId="0" applyFont="1" applyFill="1" applyAlignment="1">
      <alignment vertical="center"/>
    </xf>
    <xf numFmtId="0" fontId="56" fillId="33" borderId="11" xfId="0" applyFont="1" applyFill="1" applyBorder="1" applyAlignment="1">
      <alignment horizontal="justify" vertical="center" wrapText="1"/>
    </xf>
    <xf numFmtId="0" fontId="56" fillId="33" borderId="1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horizontal="justify" vertical="center" wrapText="1"/>
    </xf>
    <xf numFmtId="14" fontId="56" fillId="0" borderId="10" xfId="0" applyNumberFormat="1" applyFont="1" applyBorder="1" applyAlignment="1">
      <alignment horizontal="center"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horizontal="justify" vertical="center" wrapText="1"/>
    </xf>
    <xf numFmtId="0" fontId="56" fillId="0" borderId="10" xfId="0" applyFont="1" applyFill="1" applyBorder="1" applyAlignment="1">
      <alignment horizontal="center" vertical="center" wrapText="1"/>
    </xf>
    <xf numFmtId="14" fontId="56" fillId="0" borderId="10" xfId="0" applyNumberFormat="1" applyFont="1" applyFill="1" applyBorder="1" applyAlignment="1">
      <alignment horizontal="justify" vertical="center" wrapText="1"/>
    </xf>
    <xf numFmtId="0" fontId="56" fillId="0" borderId="10" xfId="0" applyFont="1" applyFill="1" applyBorder="1" applyAlignment="1">
      <alignment horizontal="justify" vertical="top" wrapText="1"/>
    </xf>
    <xf numFmtId="0" fontId="56" fillId="0" borderId="10" xfId="0" applyFont="1" applyFill="1" applyBorder="1" applyAlignment="1">
      <alignment horizontal="left" vertical="center" wrapText="1"/>
    </xf>
    <xf numFmtId="0" fontId="56" fillId="33" borderId="12" xfId="0" applyFont="1" applyFill="1" applyBorder="1" applyAlignment="1">
      <alignment horizontal="justify" vertical="center" wrapText="1"/>
    </xf>
    <xf numFmtId="14" fontId="56" fillId="0" borderId="12" xfId="0" applyNumberFormat="1" applyFont="1" applyBorder="1" applyAlignment="1">
      <alignment horizontal="center" vertical="center" wrapText="1"/>
    </xf>
    <xf numFmtId="0" fontId="56" fillId="0" borderId="12" xfId="0" applyFont="1" applyFill="1" applyBorder="1" applyAlignment="1">
      <alignment horizontal="center" vertical="center"/>
    </xf>
    <xf numFmtId="0" fontId="56" fillId="0" borderId="12" xfId="0" applyFont="1" applyFill="1" applyBorder="1" applyAlignment="1">
      <alignment horizontal="justify" vertical="center" wrapText="1"/>
    </xf>
    <xf numFmtId="0" fontId="56" fillId="0" borderId="12" xfId="0" applyFont="1" applyFill="1" applyBorder="1" applyAlignment="1">
      <alignment horizontal="left" vertical="center" wrapText="1"/>
    </xf>
    <xf numFmtId="0" fontId="56" fillId="0" borderId="10" xfId="0" applyFont="1" applyFill="1" applyBorder="1" applyAlignment="1">
      <alignment vertical="center" wrapText="1"/>
    </xf>
    <xf numFmtId="0" fontId="56" fillId="33" borderId="14" xfId="0" applyFont="1" applyFill="1" applyBorder="1" applyAlignment="1">
      <alignment horizontal="justify" vertical="center" wrapText="1"/>
    </xf>
    <xf numFmtId="0" fontId="56" fillId="33" borderId="14" xfId="0" applyFont="1" applyFill="1" applyBorder="1" applyAlignment="1">
      <alignment horizontal="center" vertical="center" wrapText="1"/>
    </xf>
    <xf numFmtId="0" fontId="56" fillId="33" borderId="14" xfId="0" applyFont="1" applyFill="1" applyBorder="1" applyAlignment="1">
      <alignment vertical="center" wrapText="1"/>
    </xf>
    <xf numFmtId="0" fontId="56" fillId="33" borderId="11" xfId="0" applyFont="1" applyFill="1" applyBorder="1" applyAlignment="1">
      <alignment vertical="center" wrapText="1"/>
    </xf>
    <xf numFmtId="0" fontId="56" fillId="33" borderId="10" xfId="0" applyFont="1" applyFill="1" applyBorder="1" applyAlignment="1">
      <alignment vertical="center" wrapText="1"/>
    </xf>
    <xf numFmtId="14" fontId="56" fillId="0" borderId="10" xfId="0" applyNumberFormat="1" applyFont="1" applyBorder="1" applyAlignment="1">
      <alignment horizontal="center" vertical="center"/>
    </xf>
    <xf numFmtId="14" fontId="56" fillId="0" borderId="10" xfId="0" applyNumberFormat="1" applyFont="1" applyBorder="1" applyAlignment="1">
      <alignment horizontal="justify" vertical="center" wrapText="1"/>
    </xf>
    <xf numFmtId="0" fontId="56" fillId="0" borderId="10" xfId="0" applyFont="1" applyBorder="1" applyAlignment="1">
      <alignment horizontal="center" vertical="center"/>
    </xf>
    <xf numFmtId="0" fontId="56" fillId="8" borderId="10" xfId="0" applyFont="1" applyFill="1" applyBorder="1" applyAlignment="1">
      <alignment horizontal="justify" vertical="center" wrapText="1"/>
    </xf>
    <xf numFmtId="1" fontId="56" fillId="0" borderId="10" xfId="0" applyNumberFormat="1" applyFont="1" applyFill="1" applyBorder="1" applyAlignment="1">
      <alignment horizontal="center" vertical="center"/>
    </xf>
    <xf numFmtId="0" fontId="56" fillId="0" borderId="11" xfId="0" applyFont="1" applyFill="1" applyBorder="1" applyAlignment="1">
      <alignment horizontal="justify" vertical="center" wrapText="1"/>
    </xf>
    <xf numFmtId="0" fontId="56" fillId="0" borderId="11" xfId="0" applyFont="1" applyFill="1" applyBorder="1" applyAlignment="1">
      <alignment horizontal="justify" vertical="center"/>
    </xf>
    <xf numFmtId="14" fontId="56" fillId="0" borderId="10" xfId="0" applyNumberFormat="1" applyFont="1" applyFill="1" applyBorder="1" applyAlignment="1">
      <alignment horizontal="center" vertical="center"/>
    </xf>
    <xf numFmtId="0" fontId="56" fillId="0" borderId="10" xfId="0" applyFont="1" applyFill="1" applyBorder="1" applyAlignment="1">
      <alignment horizontal="justify" vertical="center"/>
    </xf>
    <xf numFmtId="0" fontId="56" fillId="0" borderId="11" xfId="0" applyFont="1" applyFill="1" applyBorder="1" applyAlignment="1">
      <alignment horizontal="center" vertical="center" wrapText="1"/>
    </xf>
    <xf numFmtId="0" fontId="56" fillId="0" borderId="10" xfId="0" applyFont="1" applyBorder="1" applyAlignment="1">
      <alignment horizontal="center" vertical="center" wrapText="1"/>
    </xf>
    <xf numFmtId="9" fontId="56" fillId="0" borderId="10" xfId="0" applyNumberFormat="1" applyFont="1" applyFill="1" applyBorder="1" applyAlignment="1">
      <alignment horizontal="center" vertical="center"/>
    </xf>
    <xf numFmtId="0" fontId="56" fillId="33" borderId="0" xfId="0" applyFont="1" applyFill="1" applyAlignment="1">
      <alignment/>
    </xf>
    <xf numFmtId="183" fontId="57" fillId="33" borderId="0" xfId="0" applyNumberFormat="1" applyFont="1" applyFill="1" applyAlignment="1">
      <alignment horizontal="center"/>
    </xf>
    <xf numFmtId="0" fontId="57" fillId="33" borderId="0" xfId="0" applyFont="1" applyFill="1" applyAlignment="1">
      <alignment horizontal="center" vertical="center"/>
    </xf>
    <xf numFmtId="0" fontId="56" fillId="0" borderId="10"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12" xfId="0" applyFont="1" applyBorder="1" applyAlignment="1">
      <alignment horizontal="center" vertical="center" wrapText="1"/>
    </xf>
    <xf numFmtId="49" fontId="56" fillId="0" borderId="10" xfId="0" applyNumberFormat="1" applyFont="1" applyFill="1" applyBorder="1" applyAlignment="1">
      <alignment horizontal="center" vertical="center"/>
    </xf>
    <xf numFmtId="0" fontId="57" fillId="33" borderId="0" xfId="0" applyFont="1" applyFill="1" applyAlignment="1">
      <alignment horizontal="center"/>
    </xf>
    <xf numFmtId="14" fontId="56" fillId="0" borderId="10" xfId="0" applyNumberFormat="1" applyFont="1" applyFill="1" applyBorder="1" applyAlignment="1">
      <alignment horizontal="center" vertical="center" wrapText="1"/>
    </xf>
    <xf numFmtId="0" fontId="58" fillId="33" borderId="11" xfId="0" applyFont="1" applyFill="1" applyBorder="1" applyAlignment="1">
      <alignment horizontal="justify" vertical="center" wrapText="1"/>
    </xf>
    <xf numFmtId="0" fontId="58" fillId="33" borderId="11"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justify" vertical="center" wrapText="1"/>
    </xf>
    <xf numFmtId="0" fontId="58"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horizontal="justify" vertical="top" wrapText="1"/>
    </xf>
    <xf numFmtId="0" fontId="56" fillId="33" borderId="16" xfId="0" applyFont="1" applyFill="1" applyBorder="1" applyAlignment="1">
      <alignment/>
    </xf>
    <xf numFmtId="0" fontId="57" fillId="33" borderId="16" xfId="0" applyFont="1" applyFill="1" applyBorder="1" applyAlignment="1">
      <alignment horizontal="center"/>
    </xf>
    <xf numFmtId="14" fontId="56" fillId="0" borderId="12" xfId="0" applyNumberFormat="1" applyFont="1" applyFill="1" applyBorder="1" applyAlignment="1">
      <alignment horizontal="center" vertical="center" wrapText="1"/>
    </xf>
    <xf numFmtId="0" fontId="56" fillId="33" borderId="0" xfId="0" applyFont="1" applyFill="1" applyBorder="1" applyAlignment="1">
      <alignment horizontal="center" vertical="center"/>
    </xf>
    <xf numFmtId="0" fontId="56" fillId="33" borderId="0" xfId="0" applyFont="1" applyFill="1" applyBorder="1" applyAlignment="1">
      <alignment horizontal="center"/>
    </xf>
    <xf numFmtId="0" fontId="56" fillId="33" borderId="0" xfId="0" applyFont="1" applyFill="1" applyBorder="1" applyAlignment="1">
      <alignment/>
    </xf>
    <xf numFmtId="0" fontId="57" fillId="33" borderId="0" xfId="0" applyFont="1" applyFill="1" applyBorder="1" applyAlignment="1">
      <alignment horizontal="center"/>
    </xf>
    <xf numFmtId="0" fontId="57" fillId="0" borderId="10" xfId="0" applyFont="1" applyFill="1" applyBorder="1" applyAlignment="1">
      <alignment horizontal="center" vertical="center" wrapText="1"/>
    </xf>
    <xf numFmtId="0" fontId="58" fillId="33" borderId="0" xfId="0" applyFont="1" applyFill="1" applyAlignment="1">
      <alignment horizontal="center" vertical="center"/>
    </xf>
    <xf numFmtId="0" fontId="58" fillId="0" borderId="11" xfId="0" applyFont="1" applyFill="1" applyBorder="1" applyAlignment="1">
      <alignment horizontal="justify" vertical="center" wrapText="1"/>
    </xf>
    <xf numFmtId="49" fontId="58" fillId="0" borderId="10" xfId="0" applyNumberFormat="1" applyFont="1" applyFill="1" applyBorder="1" applyAlignment="1">
      <alignment horizontal="center" vertical="center" wrapText="1"/>
    </xf>
    <xf numFmtId="17" fontId="58" fillId="0" borderId="10" xfId="0" applyNumberFormat="1" applyFont="1" applyFill="1" applyBorder="1" applyAlignment="1">
      <alignment horizontal="center" vertical="center" wrapText="1"/>
    </xf>
    <xf numFmtId="0" fontId="0" fillId="33" borderId="13" xfId="0" applyFont="1" applyFill="1" applyBorder="1" applyAlignment="1">
      <alignment horizontal="center" wrapText="1"/>
    </xf>
    <xf numFmtId="0" fontId="0" fillId="33" borderId="0" xfId="0" applyFont="1" applyFill="1" applyAlignment="1">
      <alignment horizontal="center"/>
    </xf>
    <xf numFmtId="0" fontId="52" fillId="33" borderId="10" xfId="0" applyFont="1" applyFill="1" applyBorder="1" applyAlignment="1">
      <alignment horizontal="center" vertical="center"/>
    </xf>
    <xf numFmtId="0" fontId="56" fillId="0" borderId="10" xfId="0" applyFont="1" applyBorder="1" applyAlignment="1">
      <alignment horizontal="justify" vertical="center" wrapText="1"/>
    </xf>
    <xf numFmtId="0" fontId="56" fillId="33" borderId="1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0" borderId="12" xfId="0" applyFont="1" applyBorder="1" applyAlignment="1">
      <alignment horizontal="left" vertical="center" wrapText="1"/>
    </xf>
    <xf numFmtId="0" fontId="56" fillId="0" borderId="14" xfId="0" applyFont="1" applyBorder="1" applyAlignment="1">
      <alignment horizontal="left" vertical="center" wrapText="1"/>
    </xf>
    <xf numFmtId="0" fontId="56" fillId="0" borderId="11" xfId="0" applyFont="1" applyBorder="1" applyAlignment="1">
      <alignment horizontal="left" vertical="center" wrapText="1"/>
    </xf>
    <xf numFmtId="0" fontId="52" fillId="33" borderId="17" xfId="0" applyFont="1" applyFill="1" applyBorder="1" applyAlignment="1">
      <alignment horizontal="center" vertical="center"/>
    </xf>
    <xf numFmtId="0" fontId="52" fillId="33" borderId="15" xfId="0" applyFont="1" applyFill="1" applyBorder="1" applyAlignment="1">
      <alignment horizontal="center" vertical="center"/>
    </xf>
    <xf numFmtId="0" fontId="56" fillId="0" borderId="12" xfId="0" applyFont="1" applyBorder="1" applyAlignment="1">
      <alignment horizontal="justify" vertical="center" wrapText="1"/>
    </xf>
    <xf numFmtId="0" fontId="56" fillId="33" borderId="14" xfId="0" applyFont="1" applyFill="1" applyBorder="1" applyAlignment="1">
      <alignment horizontal="center" vertical="center" wrapText="1"/>
    </xf>
    <xf numFmtId="0" fontId="56" fillId="0" borderId="11" xfId="0" applyFont="1" applyBorder="1" applyAlignment="1">
      <alignment horizontal="justify" vertical="center" wrapText="1"/>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0" xfId="0" applyFont="1" applyFill="1" applyAlignment="1">
      <alignment horizont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xf>
    <xf numFmtId="0" fontId="25" fillId="33" borderId="10" xfId="0" applyFont="1" applyFill="1" applyBorder="1" applyAlignment="1">
      <alignment horizontal="center" vertical="center" wrapText="1"/>
    </xf>
    <xf numFmtId="0" fontId="0" fillId="33" borderId="20" xfId="0" applyFont="1" applyFill="1" applyBorder="1" applyAlignment="1">
      <alignment horizontal="center"/>
    </xf>
    <xf numFmtId="0" fontId="59" fillId="33" borderId="13" xfId="0" applyFont="1" applyFill="1" applyBorder="1" applyAlignment="1">
      <alignment horizontal="center" vertical="center"/>
    </xf>
    <xf numFmtId="0" fontId="25" fillId="33" borderId="12"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0" fillId="33" borderId="13" xfId="0" applyFont="1" applyFill="1" applyBorder="1" applyAlignment="1">
      <alignment horizontal="center"/>
    </xf>
    <xf numFmtId="0" fontId="0" fillId="33" borderId="0" xfId="0" applyFont="1" applyFill="1" applyBorder="1" applyAlignment="1">
      <alignment horizontal="center" wrapText="1"/>
    </xf>
    <xf numFmtId="17" fontId="0" fillId="33" borderId="13" xfId="0" applyNumberFormat="1" applyFont="1" applyFill="1" applyBorder="1" applyAlignment="1">
      <alignment horizontal="center"/>
    </xf>
    <xf numFmtId="0" fontId="56" fillId="0" borderId="14" xfId="0" applyFont="1" applyBorder="1" applyAlignment="1">
      <alignment horizontal="justify" vertical="center" wrapText="1"/>
    </xf>
    <xf numFmtId="0" fontId="52" fillId="0" borderId="15" xfId="0" applyFont="1" applyFill="1" applyBorder="1" applyAlignment="1">
      <alignment horizontal="center" vertical="center"/>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2" fillId="33" borderId="13" xfId="0" applyFont="1" applyFill="1" applyBorder="1" applyAlignment="1">
      <alignment horizontal="center"/>
    </xf>
    <xf numFmtId="0" fontId="56" fillId="33" borderId="12" xfId="0" applyFont="1" applyFill="1" applyBorder="1" applyAlignment="1">
      <alignment horizontal="justify" vertical="center" wrapText="1"/>
    </xf>
    <xf numFmtId="0" fontId="56" fillId="33" borderId="14" xfId="0" applyFont="1" applyFill="1" applyBorder="1" applyAlignment="1">
      <alignment horizontal="justify" vertical="center" wrapText="1"/>
    </xf>
    <xf numFmtId="0" fontId="56" fillId="33" borderId="11" xfId="0" applyFont="1" applyFill="1" applyBorder="1" applyAlignment="1">
      <alignment horizontal="justify" vertical="center" wrapText="1"/>
    </xf>
    <xf numFmtId="0" fontId="0" fillId="33" borderId="0" xfId="0" applyFont="1" applyFill="1" applyBorder="1" applyAlignment="1">
      <alignment horizontal="center"/>
    </xf>
    <xf numFmtId="0" fontId="32" fillId="33" borderId="13" xfId="0" applyFont="1" applyFill="1" applyBorder="1" applyAlignment="1">
      <alignment horizontal="center"/>
    </xf>
    <xf numFmtId="0" fontId="0" fillId="33" borderId="10" xfId="0" applyFont="1" applyFill="1" applyBorder="1" applyAlignment="1">
      <alignment horizontal="justify" vertical="center" wrapText="1"/>
    </xf>
    <xf numFmtId="0" fontId="0" fillId="33" borderId="12" xfId="0" applyFont="1" applyFill="1" applyBorder="1" applyAlignment="1">
      <alignment horizontal="justify" vertical="center" wrapText="1"/>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52" fillId="33" borderId="2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59" fillId="33" borderId="18" xfId="0" applyFont="1" applyFill="1" applyBorder="1" applyAlignment="1">
      <alignment horizontal="left" vertical="center" wrapText="1"/>
    </xf>
    <xf numFmtId="0" fontId="59" fillId="33" borderId="20" xfId="0" applyFont="1" applyFill="1" applyBorder="1" applyAlignment="1">
      <alignment horizontal="left" vertical="center" wrapText="1"/>
    </xf>
    <xf numFmtId="0" fontId="59" fillId="33" borderId="19" xfId="0" applyFont="1" applyFill="1" applyBorder="1" applyAlignment="1">
      <alignment horizontal="left" vertical="center" wrapText="1"/>
    </xf>
    <xf numFmtId="0" fontId="59" fillId="33" borderId="13" xfId="0" applyFont="1" applyFill="1" applyBorder="1" applyAlignment="1">
      <alignment horizontal="left" vertical="center"/>
    </xf>
    <xf numFmtId="15" fontId="52" fillId="33" borderId="13" xfId="0" applyNumberFormat="1" applyFont="1" applyFill="1" applyBorder="1" applyAlignment="1">
      <alignment horizontal="center"/>
    </xf>
    <xf numFmtId="0" fontId="59" fillId="33" borderId="23"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52" fillId="33" borderId="13" xfId="0" applyFont="1" applyFill="1" applyBorder="1" applyAlignment="1">
      <alignment horizontal="center" vertical="center"/>
    </xf>
    <xf numFmtId="0" fontId="55" fillId="33" borderId="10"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33" fillId="33" borderId="11"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55" fillId="33" borderId="12"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8" fillId="33" borderId="12" xfId="0" applyFont="1" applyFill="1" applyBorder="1" applyAlignment="1">
      <alignment horizontal="justify" vertical="center" wrapText="1"/>
    </xf>
    <xf numFmtId="0" fontId="58" fillId="33" borderId="11" xfId="0" applyFont="1" applyFill="1" applyBorder="1" applyAlignment="1">
      <alignment horizontal="justify" vertical="center" wrapText="1"/>
    </xf>
    <xf numFmtId="0" fontId="0" fillId="33" borderId="16"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1362075</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191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1362075</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1915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R53"/>
  <sheetViews>
    <sheetView zoomScale="70" zoomScaleNormal="70" workbookViewId="0" topLeftCell="A1">
      <selection activeCell="J49" sqref="J49"/>
    </sheetView>
  </sheetViews>
  <sheetFormatPr defaultColWidth="11.421875" defaultRowHeight="15"/>
  <cols>
    <col min="1" max="1" width="5.28125" style="29" customWidth="1"/>
    <col min="2" max="2" width="28.8515625" style="19" customWidth="1"/>
    <col min="3" max="4" width="5.28125" style="19" customWidth="1"/>
    <col min="5" max="5" width="13.140625" style="19" customWidth="1"/>
    <col min="6" max="6" width="24.421875" style="19" hidden="1" customWidth="1"/>
    <col min="7" max="7" width="26.8515625" style="19" hidden="1" customWidth="1"/>
    <col min="8" max="8" width="28.140625" style="19" customWidth="1"/>
    <col min="9" max="10" width="16.421875" style="19" customWidth="1"/>
    <col min="11" max="11" width="20.00390625" style="19" customWidth="1"/>
    <col min="12" max="12" width="49.7109375" style="19" customWidth="1"/>
    <col min="13" max="13" width="12.28125" style="19" customWidth="1"/>
    <col min="14" max="14" width="43.8515625" style="19" hidden="1" customWidth="1"/>
    <col min="15" max="15" width="9.7109375" style="19" hidden="1" customWidth="1"/>
    <col min="16" max="16" width="43.8515625" style="19" hidden="1" customWidth="1"/>
    <col min="17" max="17" width="9.7109375" style="19" hidden="1" customWidth="1"/>
    <col min="18" max="18" width="37.140625" style="19" customWidth="1"/>
    <col min="19" max="16384" width="11.421875" style="19" customWidth="1"/>
  </cols>
  <sheetData>
    <row r="1" spans="2:18" ht="39" customHeight="1">
      <c r="B1" s="150"/>
      <c r="C1" s="18"/>
      <c r="D1" s="18"/>
      <c r="E1" s="146" t="s">
        <v>10</v>
      </c>
      <c r="F1" s="149"/>
      <c r="G1" s="149"/>
      <c r="H1" s="149"/>
      <c r="I1" s="149"/>
      <c r="J1" s="149"/>
      <c r="K1" s="149"/>
      <c r="L1" s="149"/>
      <c r="M1" s="149"/>
      <c r="N1" s="149"/>
      <c r="O1" s="149"/>
      <c r="P1" s="149"/>
      <c r="Q1" s="149"/>
      <c r="R1" s="146" t="s">
        <v>11</v>
      </c>
    </row>
    <row r="2" spans="2:18" ht="15">
      <c r="B2" s="150"/>
      <c r="C2" s="18"/>
      <c r="D2" s="18"/>
      <c r="E2" s="150" t="s">
        <v>41</v>
      </c>
      <c r="F2" s="150"/>
      <c r="G2" s="150"/>
      <c r="H2" s="150"/>
      <c r="I2" s="150"/>
      <c r="J2" s="150"/>
      <c r="K2" s="150"/>
      <c r="L2" s="150"/>
      <c r="M2" s="150"/>
      <c r="N2" s="150"/>
      <c r="O2" s="150"/>
      <c r="P2" s="150"/>
      <c r="Q2" s="150"/>
      <c r="R2" s="146"/>
    </row>
    <row r="3" spans="2:18" ht="15">
      <c r="B3" s="17"/>
      <c r="C3" s="17"/>
      <c r="D3" s="17"/>
      <c r="E3" s="17"/>
      <c r="F3" s="17"/>
      <c r="G3" s="17"/>
      <c r="H3" s="17"/>
      <c r="I3" s="17"/>
      <c r="J3" s="17"/>
      <c r="K3" s="17"/>
      <c r="L3" s="17"/>
      <c r="M3" s="17"/>
      <c r="N3" s="17"/>
      <c r="O3" s="17"/>
      <c r="P3" s="17"/>
      <c r="Q3" s="17"/>
      <c r="R3" s="20"/>
    </row>
    <row r="4" spans="2:18" ht="27" customHeight="1">
      <c r="B4" s="153" t="s">
        <v>5</v>
      </c>
      <c r="C4" s="153"/>
      <c r="D4" s="153"/>
      <c r="E4" s="153"/>
      <c r="F4" s="153"/>
      <c r="G4" s="163" t="s">
        <v>51</v>
      </c>
      <c r="H4" s="161"/>
      <c r="I4" s="21"/>
      <c r="J4" s="21"/>
      <c r="K4" s="21"/>
      <c r="L4" s="22" t="s">
        <v>33</v>
      </c>
      <c r="M4" s="161" t="s">
        <v>52</v>
      </c>
      <c r="N4" s="161"/>
      <c r="O4" s="161"/>
      <c r="P4" s="161"/>
      <c r="Q4" s="161"/>
      <c r="R4" s="161"/>
    </row>
    <row r="5" spans="2:8" ht="15">
      <c r="B5" s="133" t="s">
        <v>0</v>
      </c>
      <c r="C5" s="133"/>
      <c r="D5" s="133"/>
      <c r="E5" s="133"/>
      <c r="F5" s="133"/>
      <c r="G5" s="157" t="s">
        <v>24</v>
      </c>
      <c r="H5" s="157"/>
    </row>
    <row r="6" spans="2:17" ht="23.25">
      <c r="B6" s="158" t="s">
        <v>29</v>
      </c>
      <c r="C6" s="158"/>
      <c r="D6" s="158"/>
      <c r="E6" s="158"/>
      <c r="L6" s="146" t="s">
        <v>12</v>
      </c>
      <c r="M6" s="146"/>
      <c r="N6" s="146" t="s">
        <v>14</v>
      </c>
      <c r="O6" s="146"/>
      <c r="P6" s="146" t="s">
        <v>15</v>
      </c>
      <c r="Q6" s="146"/>
    </row>
    <row r="7" spans="2:18" ht="15" customHeight="1">
      <c r="B7" s="159" t="s">
        <v>19</v>
      </c>
      <c r="C7" s="156" t="s">
        <v>20</v>
      </c>
      <c r="D7" s="156"/>
      <c r="E7" s="155" t="s">
        <v>2</v>
      </c>
      <c r="F7" s="147" t="s">
        <v>6</v>
      </c>
      <c r="G7" s="147" t="s">
        <v>4</v>
      </c>
      <c r="H7" s="146" t="s">
        <v>7</v>
      </c>
      <c r="I7" s="151" t="s">
        <v>23</v>
      </c>
      <c r="J7" s="152"/>
      <c r="K7" s="147" t="s">
        <v>3</v>
      </c>
      <c r="L7" s="18" t="s">
        <v>33</v>
      </c>
      <c r="M7" s="49">
        <v>43951</v>
      </c>
      <c r="N7" s="18" t="s">
        <v>33</v>
      </c>
      <c r="O7" s="23"/>
      <c r="P7" s="18" t="s">
        <v>33</v>
      </c>
      <c r="Q7" s="40"/>
      <c r="R7" s="146" t="s">
        <v>16</v>
      </c>
    </row>
    <row r="8" spans="2:18" ht="30" customHeight="1">
      <c r="B8" s="160"/>
      <c r="C8" s="2" t="s">
        <v>21</v>
      </c>
      <c r="D8" s="2" t="s">
        <v>22</v>
      </c>
      <c r="E8" s="148"/>
      <c r="F8" s="148"/>
      <c r="G8" s="154"/>
      <c r="H8" s="146"/>
      <c r="I8" s="15" t="s">
        <v>8</v>
      </c>
      <c r="J8" s="15" t="s">
        <v>9</v>
      </c>
      <c r="K8" s="154"/>
      <c r="L8" s="16" t="s">
        <v>13</v>
      </c>
      <c r="M8" s="16" t="s">
        <v>1</v>
      </c>
      <c r="N8" s="16" t="s">
        <v>13</v>
      </c>
      <c r="O8" s="24" t="s">
        <v>1</v>
      </c>
      <c r="P8" s="16" t="s">
        <v>13</v>
      </c>
      <c r="Q8" s="24" t="s">
        <v>1</v>
      </c>
      <c r="R8" s="146"/>
    </row>
    <row r="9" spans="1:18" ht="144" customHeight="1">
      <c r="A9" s="42">
        <v>1</v>
      </c>
      <c r="B9" s="106" t="s">
        <v>53</v>
      </c>
      <c r="C9" s="69"/>
      <c r="D9" s="70" t="s">
        <v>25</v>
      </c>
      <c r="E9" s="71" t="s">
        <v>26</v>
      </c>
      <c r="F9" s="72"/>
      <c r="G9" s="72"/>
      <c r="H9" s="106" t="s">
        <v>54</v>
      </c>
      <c r="I9" s="73">
        <v>43864</v>
      </c>
      <c r="J9" s="73">
        <v>44196</v>
      </c>
      <c r="K9" s="101" t="s">
        <v>55</v>
      </c>
      <c r="L9" s="75" t="s">
        <v>167</v>
      </c>
      <c r="M9" s="74">
        <v>33</v>
      </c>
      <c r="N9" s="75"/>
      <c r="O9" s="74"/>
      <c r="P9" s="76"/>
      <c r="Q9" s="74"/>
      <c r="R9" s="75" t="s">
        <v>168</v>
      </c>
    </row>
    <row r="10" spans="1:18" ht="66" customHeight="1">
      <c r="A10" s="142">
        <v>2</v>
      </c>
      <c r="B10" s="135" t="s">
        <v>56</v>
      </c>
      <c r="C10" s="136"/>
      <c r="D10" s="136" t="s">
        <v>25</v>
      </c>
      <c r="E10" s="136" t="s">
        <v>26</v>
      </c>
      <c r="F10" s="72"/>
      <c r="G10" s="72"/>
      <c r="H10" s="106" t="s">
        <v>57</v>
      </c>
      <c r="I10" s="73">
        <v>43864</v>
      </c>
      <c r="J10" s="73">
        <v>44196</v>
      </c>
      <c r="K10" s="101" t="s">
        <v>55</v>
      </c>
      <c r="L10" s="75" t="s">
        <v>169</v>
      </c>
      <c r="M10" s="74">
        <v>33</v>
      </c>
      <c r="N10" s="75"/>
      <c r="O10" s="74"/>
      <c r="P10" s="76"/>
      <c r="Q10" s="74"/>
      <c r="R10" s="75" t="s">
        <v>170</v>
      </c>
    </row>
    <row r="11" spans="1:18" ht="121.5" customHeight="1">
      <c r="A11" s="142"/>
      <c r="B11" s="135"/>
      <c r="C11" s="137"/>
      <c r="D11" s="137"/>
      <c r="E11" s="137"/>
      <c r="F11" s="72"/>
      <c r="G11" s="72"/>
      <c r="H11" s="106" t="s">
        <v>58</v>
      </c>
      <c r="I11" s="73">
        <v>43876</v>
      </c>
      <c r="J11" s="73">
        <v>44196</v>
      </c>
      <c r="K11" s="101" t="s">
        <v>59</v>
      </c>
      <c r="L11" s="77" t="s">
        <v>171</v>
      </c>
      <c r="M11" s="74">
        <v>33</v>
      </c>
      <c r="N11" s="78"/>
      <c r="O11" s="74"/>
      <c r="P11" s="78"/>
      <c r="Q11" s="74"/>
      <c r="R11" s="75" t="s">
        <v>191</v>
      </c>
    </row>
    <row r="12" spans="1:18" ht="199.5" customHeight="1">
      <c r="A12" s="142">
        <v>3</v>
      </c>
      <c r="B12" s="135" t="s">
        <v>60</v>
      </c>
      <c r="C12" s="136"/>
      <c r="D12" s="136" t="s">
        <v>25</v>
      </c>
      <c r="E12" s="136" t="s">
        <v>26</v>
      </c>
      <c r="F12" s="72"/>
      <c r="G12" s="72"/>
      <c r="H12" s="106" t="s">
        <v>61</v>
      </c>
      <c r="I12" s="73">
        <v>43862</v>
      </c>
      <c r="J12" s="73">
        <v>43891</v>
      </c>
      <c r="K12" s="101" t="s">
        <v>63</v>
      </c>
      <c r="L12" s="75" t="s">
        <v>200</v>
      </c>
      <c r="M12" s="74">
        <v>100</v>
      </c>
      <c r="N12" s="78"/>
      <c r="O12" s="74"/>
      <c r="P12" s="78"/>
      <c r="Q12" s="74"/>
      <c r="R12" s="75" t="s">
        <v>215</v>
      </c>
    </row>
    <row r="13" spans="1:18" ht="74.25" customHeight="1">
      <c r="A13" s="142"/>
      <c r="B13" s="135"/>
      <c r="C13" s="137"/>
      <c r="D13" s="137"/>
      <c r="E13" s="137"/>
      <c r="F13" s="72"/>
      <c r="G13" s="72"/>
      <c r="H13" s="106" t="s">
        <v>62</v>
      </c>
      <c r="I13" s="73">
        <v>43862</v>
      </c>
      <c r="J13" s="73">
        <v>43891</v>
      </c>
      <c r="K13" s="101" t="s">
        <v>63</v>
      </c>
      <c r="L13" s="75" t="s">
        <v>201</v>
      </c>
      <c r="M13" s="74">
        <v>100</v>
      </c>
      <c r="N13" s="75"/>
      <c r="O13" s="74"/>
      <c r="P13" s="79"/>
      <c r="Q13" s="74"/>
      <c r="R13" s="76" t="s">
        <v>202</v>
      </c>
    </row>
    <row r="14" spans="1:18" ht="120.75" customHeight="1">
      <c r="A14" s="42">
        <v>4</v>
      </c>
      <c r="B14" s="106" t="s">
        <v>64</v>
      </c>
      <c r="C14" s="69"/>
      <c r="D14" s="70" t="s">
        <v>25</v>
      </c>
      <c r="E14" s="71" t="s">
        <v>26</v>
      </c>
      <c r="F14" s="72"/>
      <c r="G14" s="72"/>
      <c r="H14" s="106" t="s">
        <v>65</v>
      </c>
      <c r="I14" s="73">
        <v>43891</v>
      </c>
      <c r="J14" s="73">
        <v>44196</v>
      </c>
      <c r="K14" s="101" t="s">
        <v>63</v>
      </c>
      <c r="L14" s="73" t="s">
        <v>203</v>
      </c>
      <c r="M14" s="74">
        <v>33</v>
      </c>
      <c r="N14" s="75"/>
      <c r="O14" s="74"/>
      <c r="P14" s="76"/>
      <c r="Q14" s="74"/>
      <c r="R14" s="76" t="s">
        <v>216</v>
      </c>
    </row>
    <row r="15" spans="1:18" ht="113.25" customHeight="1">
      <c r="A15" s="142">
        <v>5</v>
      </c>
      <c r="B15" s="135" t="s">
        <v>66</v>
      </c>
      <c r="C15" s="136"/>
      <c r="D15" s="136" t="s">
        <v>25</v>
      </c>
      <c r="E15" s="136" t="s">
        <v>26</v>
      </c>
      <c r="F15" s="72"/>
      <c r="G15" s="72"/>
      <c r="H15" s="106" t="s">
        <v>67</v>
      </c>
      <c r="I15" s="73">
        <v>43862</v>
      </c>
      <c r="J15" s="73">
        <v>44196</v>
      </c>
      <c r="K15" s="101" t="s">
        <v>69</v>
      </c>
      <c r="L15" s="77" t="s">
        <v>172</v>
      </c>
      <c r="M15" s="74">
        <v>33</v>
      </c>
      <c r="N15" s="75"/>
      <c r="O15" s="74"/>
      <c r="P15" s="76"/>
      <c r="Q15" s="74"/>
      <c r="R15" s="75" t="s">
        <v>173</v>
      </c>
    </row>
    <row r="16" spans="1:18" ht="140.25" customHeight="1">
      <c r="A16" s="142"/>
      <c r="B16" s="143"/>
      <c r="C16" s="144"/>
      <c r="D16" s="144"/>
      <c r="E16" s="144"/>
      <c r="F16" s="80"/>
      <c r="G16" s="80"/>
      <c r="H16" s="107" t="s">
        <v>68</v>
      </c>
      <c r="I16" s="81">
        <v>43892</v>
      </c>
      <c r="J16" s="81">
        <v>44196</v>
      </c>
      <c r="K16" s="108" t="s">
        <v>70</v>
      </c>
      <c r="L16" s="75" t="s">
        <v>217</v>
      </c>
      <c r="M16" s="82">
        <v>20</v>
      </c>
      <c r="N16" s="83"/>
      <c r="O16" s="82"/>
      <c r="P16" s="84"/>
      <c r="Q16" s="82"/>
      <c r="R16" s="75" t="s">
        <v>218</v>
      </c>
    </row>
    <row r="17" spans="1:18" ht="57.75" customHeight="1">
      <c r="A17" s="134">
        <v>6</v>
      </c>
      <c r="B17" s="135" t="s">
        <v>71</v>
      </c>
      <c r="C17" s="136"/>
      <c r="D17" s="136" t="s">
        <v>25</v>
      </c>
      <c r="E17" s="136" t="s">
        <v>26</v>
      </c>
      <c r="F17" s="72"/>
      <c r="G17" s="72"/>
      <c r="H17" s="106" t="s">
        <v>219</v>
      </c>
      <c r="I17" s="73">
        <v>43922</v>
      </c>
      <c r="J17" s="73">
        <v>44196</v>
      </c>
      <c r="K17" s="101" t="s">
        <v>63</v>
      </c>
      <c r="L17" s="75" t="s">
        <v>204</v>
      </c>
      <c r="M17" s="74">
        <v>0</v>
      </c>
      <c r="N17" s="75"/>
      <c r="O17" s="74"/>
      <c r="P17" s="79"/>
      <c r="Q17" s="74"/>
      <c r="R17" s="76" t="s">
        <v>205</v>
      </c>
    </row>
    <row r="18" spans="1:18" ht="45.75" customHeight="1">
      <c r="A18" s="134"/>
      <c r="B18" s="135"/>
      <c r="C18" s="137"/>
      <c r="D18" s="137"/>
      <c r="E18" s="137"/>
      <c r="F18" s="72"/>
      <c r="G18" s="72"/>
      <c r="H18" s="106" t="s">
        <v>73</v>
      </c>
      <c r="I18" s="73">
        <v>43922</v>
      </c>
      <c r="J18" s="73">
        <v>44196</v>
      </c>
      <c r="K18" s="101" t="s">
        <v>63</v>
      </c>
      <c r="L18" s="85" t="s">
        <v>220</v>
      </c>
      <c r="M18" s="74">
        <v>33</v>
      </c>
      <c r="N18" s="85"/>
      <c r="O18" s="74"/>
      <c r="P18" s="76"/>
      <c r="Q18" s="74"/>
      <c r="R18" s="74" t="s">
        <v>206</v>
      </c>
    </row>
    <row r="19" spans="1:18" ht="72.75" customHeight="1">
      <c r="A19" s="54">
        <v>7</v>
      </c>
      <c r="B19" s="106" t="s">
        <v>74</v>
      </c>
      <c r="C19" s="72"/>
      <c r="D19" s="71" t="s">
        <v>25</v>
      </c>
      <c r="E19" s="71" t="s">
        <v>26</v>
      </c>
      <c r="F19" s="72"/>
      <c r="G19" s="72"/>
      <c r="H19" s="106" t="s">
        <v>75</v>
      </c>
      <c r="I19" s="73">
        <v>43952</v>
      </c>
      <c r="J19" s="73">
        <v>44196</v>
      </c>
      <c r="K19" s="101" t="s">
        <v>63</v>
      </c>
      <c r="L19" s="75" t="s">
        <v>204</v>
      </c>
      <c r="M19" s="74">
        <v>0</v>
      </c>
      <c r="N19" s="75"/>
      <c r="O19" s="74"/>
      <c r="P19" s="79"/>
      <c r="Q19" s="74"/>
      <c r="R19" s="76" t="s">
        <v>205</v>
      </c>
    </row>
    <row r="20" spans="1:18" ht="57.75" customHeight="1">
      <c r="A20" s="141">
        <v>8</v>
      </c>
      <c r="B20" s="138" t="s">
        <v>76</v>
      </c>
      <c r="C20" s="86"/>
      <c r="D20" s="87"/>
      <c r="E20" s="87"/>
      <c r="F20" s="69"/>
      <c r="G20" s="69"/>
      <c r="H20" s="106" t="s">
        <v>77</v>
      </c>
      <c r="I20" s="73">
        <v>44105</v>
      </c>
      <c r="J20" s="73">
        <v>44196</v>
      </c>
      <c r="K20" s="101" t="s">
        <v>63</v>
      </c>
      <c r="L20" s="75" t="s">
        <v>204</v>
      </c>
      <c r="M20" s="74">
        <v>0</v>
      </c>
      <c r="N20" s="75"/>
      <c r="O20" s="74"/>
      <c r="P20" s="79"/>
      <c r="Q20" s="74"/>
      <c r="R20" s="76" t="s">
        <v>205</v>
      </c>
    </row>
    <row r="21" spans="1:18" ht="52.5" customHeight="1">
      <c r="A21" s="142"/>
      <c r="B21" s="139"/>
      <c r="C21" s="88"/>
      <c r="D21" s="88" t="s">
        <v>25</v>
      </c>
      <c r="E21" s="88" t="s">
        <v>26</v>
      </c>
      <c r="F21" s="69"/>
      <c r="G21" s="69"/>
      <c r="H21" s="106" t="s">
        <v>72</v>
      </c>
      <c r="I21" s="73">
        <v>43922</v>
      </c>
      <c r="J21" s="73">
        <v>44196</v>
      </c>
      <c r="K21" s="101" t="s">
        <v>63</v>
      </c>
      <c r="L21" s="75" t="s">
        <v>204</v>
      </c>
      <c r="M21" s="74">
        <v>0</v>
      </c>
      <c r="N21" s="75"/>
      <c r="O21" s="74"/>
      <c r="P21" s="79"/>
      <c r="Q21" s="74"/>
      <c r="R21" s="76" t="s">
        <v>205</v>
      </c>
    </row>
    <row r="22" spans="1:18" ht="57.75" customHeight="1">
      <c r="A22" s="142"/>
      <c r="B22" s="140"/>
      <c r="C22" s="89"/>
      <c r="D22" s="89"/>
      <c r="E22" s="89"/>
      <c r="F22" s="72"/>
      <c r="G22" s="72"/>
      <c r="H22" s="106" t="s">
        <v>73</v>
      </c>
      <c r="I22" s="73">
        <v>43922</v>
      </c>
      <c r="J22" s="73">
        <v>44196</v>
      </c>
      <c r="K22" s="101" t="s">
        <v>63</v>
      </c>
      <c r="L22" s="85" t="s">
        <v>220</v>
      </c>
      <c r="M22" s="74">
        <v>33</v>
      </c>
      <c r="N22" s="85"/>
      <c r="O22" s="74"/>
      <c r="P22" s="76"/>
      <c r="Q22" s="74"/>
      <c r="R22" s="74" t="s">
        <v>206</v>
      </c>
    </row>
    <row r="23" spans="1:18" ht="87" customHeight="1">
      <c r="A23" s="55">
        <v>9</v>
      </c>
      <c r="B23" s="106" t="s">
        <v>78</v>
      </c>
      <c r="C23" s="90"/>
      <c r="D23" s="90" t="s">
        <v>25</v>
      </c>
      <c r="E23" s="90" t="s">
        <v>26</v>
      </c>
      <c r="F23" s="72"/>
      <c r="G23" s="72"/>
      <c r="H23" s="106" t="s">
        <v>79</v>
      </c>
      <c r="I23" s="91">
        <v>43920</v>
      </c>
      <c r="J23" s="91">
        <v>44165</v>
      </c>
      <c r="K23" s="101" t="s">
        <v>80</v>
      </c>
      <c r="L23" s="75" t="s">
        <v>221</v>
      </c>
      <c r="M23" s="74">
        <v>20</v>
      </c>
      <c r="N23" s="75"/>
      <c r="O23" s="74"/>
      <c r="P23" s="76"/>
      <c r="Q23" s="74"/>
      <c r="R23" s="75" t="s">
        <v>222</v>
      </c>
    </row>
    <row r="24" spans="1:18" ht="146.25" customHeight="1">
      <c r="A24" s="56">
        <v>10</v>
      </c>
      <c r="B24" s="106" t="s">
        <v>81</v>
      </c>
      <c r="C24" s="90"/>
      <c r="D24" s="90" t="s">
        <v>25</v>
      </c>
      <c r="E24" s="71" t="s">
        <v>26</v>
      </c>
      <c r="F24" s="72"/>
      <c r="G24" s="72"/>
      <c r="H24" s="106" t="s">
        <v>82</v>
      </c>
      <c r="I24" s="91">
        <v>43922</v>
      </c>
      <c r="J24" s="91">
        <v>44196</v>
      </c>
      <c r="K24" s="101" t="s">
        <v>83</v>
      </c>
      <c r="L24" s="92" t="s">
        <v>174</v>
      </c>
      <c r="M24" s="74">
        <v>10</v>
      </c>
      <c r="N24" s="75"/>
      <c r="O24" s="74"/>
      <c r="P24" s="76"/>
      <c r="Q24" s="74"/>
      <c r="R24" s="75" t="s">
        <v>210</v>
      </c>
    </row>
    <row r="25" spans="1:18" ht="137.25" customHeight="1">
      <c r="A25" s="142">
        <v>11</v>
      </c>
      <c r="B25" s="135" t="s">
        <v>84</v>
      </c>
      <c r="C25" s="136"/>
      <c r="D25" s="136" t="s">
        <v>25</v>
      </c>
      <c r="E25" s="136" t="s">
        <v>26</v>
      </c>
      <c r="F25" s="72"/>
      <c r="G25" s="72"/>
      <c r="H25" s="106" t="s">
        <v>85</v>
      </c>
      <c r="I25" s="93" t="s">
        <v>89</v>
      </c>
      <c r="J25" s="91">
        <v>43951</v>
      </c>
      <c r="K25" s="101" t="s">
        <v>87</v>
      </c>
      <c r="L25" s="77" t="s">
        <v>223</v>
      </c>
      <c r="M25" s="74">
        <v>70</v>
      </c>
      <c r="N25" s="75"/>
      <c r="O25" s="74"/>
      <c r="P25" s="76"/>
      <c r="Q25" s="74"/>
      <c r="R25" s="75" t="s">
        <v>175</v>
      </c>
    </row>
    <row r="26" spans="1:18" ht="174.75" customHeight="1">
      <c r="A26" s="142"/>
      <c r="B26" s="135"/>
      <c r="C26" s="137"/>
      <c r="D26" s="137"/>
      <c r="E26" s="137"/>
      <c r="F26" s="94"/>
      <c r="G26" s="94"/>
      <c r="H26" s="106" t="s">
        <v>86</v>
      </c>
      <c r="I26" s="91">
        <v>43871</v>
      </c>
      <c r="J26" s="91">
        <v>44196</v>
      </c>
      <c r="K26" s="101" t="s">
        <v>88</v>
      </c>
      <c r="L26" s="77" t="s">
        <v>224</v>
      </c>
      <c r="M26" s="95">
        <v>33</v>
      </c>
      <c r="N26" s="75"/>
      <c r="O26" s="74"/>
      <c r="P26" s="75"/>
      <c r="Q26" s="74"/>
      <c r="R26" s="75" t="s">
        <v>207</v>
      </c>
    </row>
    <row r="27" spans="1:18" ht="103.5" customHeight="1">
      <c r="A27" s="42">
        <v>12</v>
      </c>
      <c r="B27" s="106" t="s">
        <v>90</v>
      </c>
      <c r="C27" s="69"/>
      <c r="D27" s="70" t="s">
        <v>25</v>
      </c>
      <c r="E27" s="71" t="s">
        <v>26</v>
      </c>
      <c r="F27" s="72"/>
      <c r="G27" s="72"/>
      <c r="H27" s="106" t="s">
        <v>91</v>
      </c>
      <c r="I27" s="91">
        <v>43952</v>
      </c>
      <c r="J27" s="91">
        <v>44196</v>
      </c>
      <c r="K27" s="101" t="s">
        <v>92</v>
      </c>
      <c r="L27" s="92" t="s">
        <v>176</v>
      </c>
      <c r="M27" s="74">
        <v>33</v>
      </c>
      <c r="N27" s="75"/>
      <c r="O27" s="74"/>
      <c r="P27" s="76"/>
      <c r="Q27" s="74"/>
      <c r="R27" s="75" t="s">
        <v>177</v>
      </c>
    </row>
    <row r="28" spans="1:18" ht="111" customHeight="1">
      <c r="A28" s="42">
        <v>13</v>
      </c>
      <c r="B28" s="106" t="s">
        <v>93</v>
      </c>
      <c r="C28" s="69"/>
      <c r="D28" s="70" t="s">
        <v>25</v>
      </c>
      <c r="E28" s="71" t="s">
        <v>26</v>
      </c>
      <c r="F28" s="72"/>
      <c r="G28" s="72"/>
      <c r="H28" s="106" t="s">
        <v>94</v>
      </c>
      <c r="I28" s="91">
        <v>43891</v>
      </c>
      <c r="J28" s="91">
        <v>44196</v>
      </c>
      <c r="K28" s="101" t="s">
        <v>95</v>
      </c>
      <c r="L28" s="75" t="s">
        <v>225</v>
      </c>
      <c r="M28" s="74">
        <v>33</v>
      </c>
      <c r="N28" s="75"/>
      <c r="O28" s="74"/>
      <c r="P28" s="76"/>
      <c r="Q28" s="74"/>
      <c r="R28" s="76" t="s">
        <v>226</v>
      </c>
    </row>
    <row r="29" spans="1:18" ht="116.25" customHeight="1">
      <c r="A29" s="142">
        <v>14</v>
      </c>
      <c r="B29" s="135" t="s">
        <v>96</v>
      </c>
      <c r="C29" s="136"/>
      <c r="D29" s="136" t="s">
        <v>25</v>
      </c>
      <c r="E29" s="136" t="s">
        <v>26</v>
      </c>
      <c r="F29" s="72"/>
      <c r="G29" s="72"/>
      <c r="H29" s="106" t="s">
        <v>97</v>
      </c>
      <c r="I29" s="91">
        <v>43864</v>
      </c>
      <c r="J29" s="91">
        <v>44196</v>
      </c>
      <c r="K29" s="101" t="s">
        <v>99</v>
      </c>
      <c r="L29" s="75" t="s">
        <v>227</v>
      </c>
      <c r="M29" s="76">
        <v>33</v>
      </c>
      <c r="N29" s="75"/>
      <c r="O29" s="74"/>
      <c r="P29" s="76"/>
      <c r="Q29" s="74"/>
      <c r="R29" s="85" t="s">
        <v>228</v>
      </c>
    </row>
    <row r="30" spans="1:18" ht="63" customHeight="1">
      <c r="A30" s="142"/>
      <c r="B30" s="135"/>
      <c r="C30" s="137"/>
      <c r="D30" s="137"/>
      <c r="E30" s="137"/>
      <c r="F30" s="72"/>
      <c r="G30" s="72"/>
      <c r="H30" s="106" t="s">
        <v>98</v>
      </c>
      <c r="I30" s="91">
        <v>43864</v>
      </c>
      <c r="J30" s="91">
        <v>43890</v>
      </c>
      <c r="K30" s="101" t="s">
        <v>99</v>
      </c>
      <c r="L30" s="75" t="s">
        <v>192</v>
      </c>
      <c r="M30" s="74">
        <v>100</v>
      </c>
      <c r="N30" s="75"/>
      <c r="O30" s="74"/>
      <c r="P30" s="76"/>
      <c r="Q30" s="74"/>
      <c r="R30" s="79" t="s">
        <v>193</v>
      </c>
    </row>
    <row r="31" spans="1:18" ht="71.25" customHeight="1">
      <c r="A31" s="142">
        <v>15</v>
      </c>
      <c r="B31" s="143" t="s">
        <v>100</v>
      </c>
      <c r="C31" s="136"/>
      <c r="D31" s="136" t="s">
        <v>25</v>
      </c>
      <c r="E31" s="136" t="s">
        <v>26</v>
      </c>
      <c r="F31" s="72"/>
      <c r="G31" s="72"/>
      <c r="H31" s="106" t="s">
        <v>101</v>
      </c>
      <c r="I31" s="91">
        <v>43864</v>
      </c>
      <c r="J31" s="91">
        <v>44196</v>
      </c>
      <c r="K31" s="101" t="s">
        <v>103</v>
      </c>
      <c r="L31" s="78" t="s">
        <v>229</v>
      </c>
      <c r="M31" s="74">
        <v>33</v>
      </c>
      <c r="N31" s="75"/>
      <c r="O31" s="74"/>
      <c r="P31" s="75"/>
      <c r="Q31" s="76"/>
      <c r="R31" s="75" t="s">
        <v>230</v>
      </c>
    </row>
    <row r="32" spans="1:18" ht="182.25" customHeight="1">
      <c r="A32" s="142"/>
      <c r="B32" s="145"/>
      <c r="C32" s="137"/>
      <c r="D32" s="137"/>
      <c r="E32" s="137"/>
      <c r="F32" s="72"/>
      <c r="G32" s="72"/>
      <c r="H32" s="106" t="s">
        <v>102</v>
      </c>
      <c r="I32" s="91">
        <v>43864</v>
      </c>
      <c r="J32" s="91">
        <v>43921</v>
      </c>
      <c r="K32" s="101" t="s">
        <v>104</v>
      </c>
      <c r="L32" s="96" t="s">
        <v>231</v>
      </c>
      <c r="M32" s="74">
        <v>100</v>
      </c>
      <c r="N32" s="96"/>
      <c r="O32" s="74"/>
      <c r="P32" s="76"/>
      <c r="Q32" s="74"/>
      <c r="R32" s="75" t="s">
        <v>232</v>
      </c>
    </row>
    <row r="33" spans="1:18" ht="174" customHeight="1">
      <c r="A33" s="42">
        <v>16</v>
      </c>
      <c r="B33" s="106" t="s">
        <v>105</v>
      </c>
      <c r="C33" s="69"/>
      <c r="D33" s="70" t="s">
        <v>25</v>
      </c>
      <c r="E33" s="71" t="s">
        <v>26</v>
      </c>
      <c r="F33" s="72"/>
      <c r="G33" s="72"/>
      <c r="H33" s="106" t="s">
        <v>102</v>
      </c>
      <c r="I33" s="91">
        <v>43864</v>
      </c>
      <c r="J33" s="91">
        <v>43921</v>
      </c>
      <c r="K33" s="101" t="s">
        <v>104</v>
      </c>
      <c r="L33" s="96" t="s">
        <v>233</v>
      </c>
      <c r="M33" s="74">
        <v>33</v>
      </c>
      <c r="N33" s="96"/>
      <c r="O33" s="74"/>
      <c r="P33" s="76"/>
      <c r="Q33" s="74"/>
      <c r="R33" s="96" t="s">
        <v>234</v>
      </c>
    </row>
    <row r="34" spans="1:18" ht="100.5" customHeight="1">
      <c r="A34" s="142">
        <v>17</v>
      </c>
      <c r="B34" s="135" t="s">
        <v>106</v>
      </c>
      <c r="C34" s="136"/>
      <c r="D34" s="136" t="s">
        <v>25</v>
      </c>
      <c r="E34" s="136" t="s">
        <v>26</v>
      </c>
      <c r="F34" s="72"/>
      <c r="G34" s="72"/>
      <c r="H34" s="106" t="s">
        <v>107</v>
      </c>
      <c r="I34" s="91">
        <v>43864</v>
      </c>
      <c r="J34" s="91">
        <v>43921</v>
      </c>
      <c r="K34" s="101" t="s">
        <v>109</v>
      </c>
      <c r="L34" s="96" t="s">
        <v>235</v>
      </c>
      <c r="M34" s="74">
        <v>100</v>
      </c>
      <c r="N34" s="96"/>
      <c r="O34" s="74"/>
      <c r="P34" s="76"/>
      <c r="Q34" s="74"/>
      <c r="R34" s="97" t="s">
        <v>194</v>
      </c>
    </row>
    <row r="35" spans="1:18" ht="118.5" customHeight="1">
      <c r="A35" s="142"/>
      <c r="B35" s="135"/>
      <c r="C35" s="137"/>
      <c r="D35" s="137"/>
      <c r="E35" s="137"/>
      <c r="F35" s="72"/>
      <c r="G35" s="72"/>
      <c r="H35" s="106" t="s">
        <v>108</v>
      </c>
      <c r="I35" s="98">
        <v>43864</v>
      </c>
      <c r="J35" s="98">
        <v>43921</v>
      </c>
      <c r="K35" s="101" t="s">
        <v>110</v>
      </c>
      <c r="L35" s="96" t="s">
        <v>236</v>
      </c>
      <c r="M35" s="74">
        <v>100</v>
      </c>
      <c r="N35" s="96"/>
      <c r="O35" s="74"/>
      <c r="P35" s="76"/>
      <c r="Q35" s="74"/>
      <c r="R35" s="96" t="s">
        <v>195</v>
      </c>
    </row>
    <row r="36" spans="1:18" ht="118.5" customHeight="1">
      <c r="A36" s="142">
        <v>18</v>
      </c>
      <c r="B36" s="143" t="s">
        <v>111</v>
      </c>
      <c r="C36" s="136"/>
      <c r="D36" s="136" t="s">
        <v>25</v>
      </c>
      <c r="E36" s="136" t="s">
        <v>26</v>
      </c>
      <c r="F36" s="72"/>
      <c r="G36" s="72"/>
      <c r="H36" s="106" t="s">
        <v>112</v>
      </c>
      <c r="I36" s="73">
        <v>43952</v>
      </c>
      <c r="J36" s="73">
        <v>43981</v>
      </c>
      <c r="K36" s="101" t="s">
        <v>115</v>
      </c>
      <c r="L36" s="96" t="s">
        <v>237</v>
      </c>
      <c r="M36" s="74">
        <v>100</v>
      </c>
      <c r="N36" s="96"/>
      <c r="O36" s="74"/>
      <c r="P36" s="76"/>
      <c r="Q36" s="74"/>
      <c r="R36" s="96" t="s">
        <v>238</v>
      </c>
    </row>
    <row r="37" spans="1:18" ht="60.75" customHeight="1">
      <c r="A37" s="142"/>
      <c r="B37" s="164"/>
      <c r="C37" s="144"/>
      <c r="D37" s="144"/>
      <c r="E37" s="144"/>
      <c r="F37" s="72"/>
      <c r="G37" s="72"/>
      <c r="H37" s="106" t="s">
        <v>113</v>
      </c>
      <c r="I37" s="73">
        <v>43864</v>
      </c>
      <c r="J37" s="73">
        <v>44196</v>
      </c>
      <c r="K37" s="101" t="s">
        <v>116</v>
      </c>
      <c r="L37" s="92" t="s">
        <v>178</v>
      </c>
      <c r="M37" s="74">
        <v>33</v>
      </c>
      <c r="N37" s="96"/>
      <c r="O37" s="74"/>
      <c r="P37" s="76"/>
      <c r="Q37" s="74"/>
      <c r="R37" s="75" t="s">
        <v>179</v>
      </c>
    </row>
    <row r="38" spans="1:18" ht="70.5" customHeight="1">
      <c r="A38" s="142"/>
      <c r="B38" s="145"/>
      <c r="C38" s="137"/>
      <c r="D38" s="137"/>
      <c r="E38" s="137"/>
      <c r="F38" s="72"/>
      <c r="G38" s="72"/>
      <c r="H38" s="106" t="s">
        <v>114</v>
      </c>
      <c r="I38" s="73">
        <v>43864</v>
      </c>
      <c r="J38" s="73">
        <v>44196</v>
      </c>
      <c r="K38" s="101" t="s">
        <v>80</v>
      </c>
      <c r="L38" s="96" t="s">
        <v>239</v>
      </c>
      <c r="M38" s="74">
        <v>20</v>
      </c>
      <c r="N38" s="96"/>
      <c r="O38" s="74"/>
      <c r="P38" s="76"/>
      <c r="Q38" s="74"/>
      <c r="R38" s="96" t="s">
        <v>240</v>
      </c>
    </row>
    <row r="39" spans="1:18" ht="180.75" customHeight="1">
      <c r="A39" s="142">
        <v>19</v>
      </c>
      <c r="B39" s="135" t="s">
        <v>117</v>
      </c>
      <c r="C39" s="136"/>
      <c r="D39" s="136" t="s">
        <v>25</v>
      </c>
      <c r="E39" s="136" t="s">
        <v>26</v>
      </c>
      <c r="F39" s="72"/>
      <c r="G39" s="72"/>
      <c r="H39" s="106" t="s">
        <v>118</v>
      </c>
      <c r="I39" s="73">
        <v>43864</v>
      </c>
      <c r="J39" s="73">
        <v>44196</v>
      </c>
      <c r="K39" s="101" t="s">
        <v>103</v>
      </c>
      <c r="L39" s="96" t="s">
        <v>241</v>
      </c>
      <c r="M39" s="74">
        <v>33</v>
      </c>
      <c r="N39" s="96"/>
      <c r="O39" s="74"/>
      <c r="P39" s="76"/>
      <c r="Q39" s="74"/>
      <c r="R39" s="99" t="s">
        <v>197</v>
      </c>
    </row>
    <row r="40" spans="1:18" ht="174" customHeight="1">
      <c r="A40" s="142"/>
      <c r="B40" s="135"/>
      <c r="C40" s="137"/>
      <c r="D40" s="137"/>
      <c r="E40" s="137"/>
      <c r="F40" s="72"/>
      <c r="G40" s="72"/>
      <c r="H40" s="106" t="s">
        <v>119</v>
      </c>
      <c r="I40" s="73">
        <v>43864</v>
      </c>
      <c r="J40" s="73">
        <v>44196</v>
      </c>
      <c r="K40" s="101" t="s">
        <v>103</v>
      </c>
      <c r="L40" s="96" t="s">
        <v>242</v>
      </c>
      <c r="M40" s="74">
        <v>33</v>
      </c>
      <c r="N40" s="96"/>
      <c r="O40" s="74"/>
      <c r="P40" s="76"/>
      <c r="Q40" s="74"/>
      <c r="R40" s="99"/>
    </row>
    <row r="41" spans="1:18" ht="177.75" customHeight="1">
      <c r="A41" s="142">
        <v>20</v>
      </c>
      <c r="B41" s="135" t="s">
        <v>120</v>
      </c>
      <c r="C41" s="136"/>
      <c r="D41" s="136" t="s">
        <v>25</v>
      </c>
      <c r="E41" s="136" t="s">
        <v>26</v>
      </c>
      <c r="F41" s="72"/>
      <c r="G41" s="72"/>
      <c r="H41" s="106" t="s">
        <v>121</v>
      </c>
      <c r="I41" s="73">
        <v>43864</v>
      </c>
      <c r="J41" s="73">
        <v>44196</v>
      </c>
      <c r="K41" s="101" t="s">
        <v>103</v>
      </c>
      <c r="L41" s="96" t="s">
        <v>243</v>
      </c>
      <c r="M41" s="74">
        <v>33</v>
      </c>
      <c r="N41" s="96"/>
      <c r="O41" s="74"/>
      <c r="P41" s="76"/>
      <c r="Q41" s="74"/>
      <c r="R41" s="99" t="s">
        <v>244</v>
      </c>
    </row>
    <row r="42" spans="1:18" ht="132.75" customHeight="1">
      <c r="A42" s="142"/>
      <c r="B42" s="135"/>
      <c r="C42" s="137"/>
      <c r="D42" s="137"/>
      <c r="E42" s="137"/>
      <c r="F42" s="72"/>
      <c r="G42" s="72"/>
      <c r="H42" s="106" t="s">
        <v>122</v>
      </c>
      <c r="I42" s="73">
        <v>43864</v>
      </c>
      <c r="J42" s="73">
        <v>44196</v>
      </c>
      <c r="K42" s="101" t="s">
        <v>103</v>
      </c>
      <c r="L42" s="96" t="s">
        <v>245</v>
      </c>
      <c r="M42" s="74">
        <v>33</v>
      </c>
      <c r="N42" s="96"/>
      <c r="O42" s="74"/>
      <c r="P42" s="76"/>
      <c r="Q42" s="74"/>
      <c r="R42" s="99" t="s">
        <v>197</v>
      </c>
    </row>
    <row r="43" spans="1:18" ht="77.25" customHeight="1">
      <c r="A43" s="165">
        <v>21</v>
      </c>
      <c r="B43" s="135" t="s">
        <v>123</v>
      </c>
      <c r="C43" s="136"/>
      <c r="D43" s="166" t="s">
        <v>25</v>
      </c>
      <c r="E43" s="166" t="s">
        <v>26</v>
      </c>
      <c r="F43" s="72"/>
      <c r="G43" s="72"/>
      <c r="H43" s="106" t="s">
        <v>124</v>
      </c>
      <c r="I43" s="73">
        <v>43864</v>
      </c>
      <c r="J43" s="73">
        <v>44196</v>
      </c>
      <c r="K43" s="101" t="s">
        <v>103</v>
      </c>
      <c r="L43" s="96" t="s">
        <v>246</v>
      </c>
      <c r="M43" s="74">
        <v>33</v>
      </c>
      <c r="N43" s="96"/>
      <c r="O43" s="74"/>
      <c r="P43" s="100"/>
      <c r="Q43" s="74"/>
      <c r="R43" s="99" t="s">
        <v>247</v>
      </c>
    </row>
    <row r="44" spans="1:18" ht="96" customHeight="1">
      <c r="A44" s="165"/>
      <c r="B44" s="135"/>
      <c r="C44" s="137"/>
      <c r="D44" s="167"/>
      <c r="E44" s="167"/>
      <c r="F44" s="94"/>
      <c r="G44" s="94"/>
      <c r="H44" s="106" t="s">
        <v>125</v>
      </c>
      <c r="I44" s="73">
        <v>43864</v>
      </c>
      <c r="J44" s="73">
        <v>44196</v>
      </c>
      <c r="K44" s="101" t="s">
        <v>103</v>
      </c>
      <c r="L44" s="96" t="s">
        <v>198</v>
      </c>
      <c r="M44" s="74">
        <v>33</v>
      </c>
      <c r="N44" s="96"/>
      <c r="O44" s="74"/>
      <c r="P44" s="96"/>
      <c r="Q44" s="74"/>
      <c r="R44" s="96" t="s">
        <v>199</v>
      </c>
    </row>
    <row r="45" spans="1:18" ht="157.5" customHeight="1">
      <c r="A45" s="57">
        <v>22</v>
      </c>
      <c r="B45" s="106" t="s">
        <v>126</v>
      </c>
      <c r="C45" s="70"/>
      <c r="D45" s="70" t="s">
        <v>25</v>
      </c>
      <c r="E45" s="71" t="s">
        <v>26</v>
      </c>
      <c r="F45" s="94"/>
      <c r="G45" s="94"/>
      <c r="H45" s="106" t="s">
        <v>127</v>
      </c>
      <c r="I45" s="73">
        <v>43956</v>
      </c>
      <c r="J45" s="73">
        <v>44165</v>
      </c>
      <c r="K45" s="101" t="s">
        <v>80</v>
      </c>
      <c r="L45" s="96" t="s">
        <v>248</v>
      </c>
      <c r="M45" s="74">
        <v>0</v>
      </c>
      <c r="N45" s="96"/>
      <c r="O45" s="74"/>
      <c r="P45" s="96"/>
      <c r="Q45" s="74"/>
      <c r="R45" s="96" t="s">
        <v>196</v>
      </c>
    </row>
    <row r="46" spans="1:18" ht="132.75" customHeight="1">
      <c r="A46" s="57">
        <v>23</v>
      </c>
      <c r="B46" s="106" t="s">
        <v>128</v>
      </c>
      <c r="C46" s="70"/>
      <c r="D46" s="70" t="s">
        <v>25</v>
      </c>
      <c r="E46" s="71" t="s">
        <v>26</v>
      </c>
      <c r="F46" s="94"/>
      <c r="G46" s="94"/>
      <c r="H46" s="106" t="s">
        <v>129</v>
      </c>
      <c r="I46" s="73">
        <v>43864</v>
      </c>
      <c r="J46" s="73">
        <v>44196</v>
      </c>
      <c r="K46" s="101" t="s">
        <v>55</v>
      </c>
      <c r="L46" s="96" t="s">
        <v>180</v>
      </c>
      <c r="M46" s="74">
        <v>33</v>
      </c>
      <c r="N46" s="96"/>
      <c r="O46" s="74"/>
      <c r="P46" s="96"/>
      <c r="Q46" s="74"/>
      <c r="R46" s="75" t="s">
        <v>181</v>
      </c>
    </row>
    <row r="47" spans="1:18" ht="99.75" customHeight="1">
      <c r="A47" s="57">
        <v>24</v>
      </c>
      <c r="B47" s="106" t="s">
        <v>130</v>
      </c>
      <c r="C47" s="70"/>
      <c r="D47" s="70" t="s">
        <v>25</v>
      </c>
      <c r="E47" s="71" t="s">
        <v>26</v>
      </c>
      <c r="F47" s="94"/>
      <c r="G47" s="94"/>
      <c r="H47" s="106" t="s">
        <v>131</v>
      </c>
      <c r="I47" s="73">
        <v>43891</v>
      </c>
      <c r="J47" s="101" t="s">
        <v>39</v>
      </c>
      <c r="K47" s="101" t="s">
        <v>132</v>
      </c>
      <c r="L47" s="96" t="s">
        <v>182</v>
      </c>
      <c r="M47" s="74">
        <v>15</v>
      </c>
      <c r="N47" s="96"/>
      <c r="O47" s="74"/>
      <c r="P47" s="96"/>
      <c r="Q47" s="74"/>
      <c r="R47" s="75" t="s">
        <v>183</v>
      </c>
    </row>
    <row r="48" spans="1:18" ht="181.5" customHeight="1">
      <c r="A48" s="142">
        <v>25</v>
      </c>
      <c r="B48" s="135" t="s">
        <v>133</v>
      </c>
      <c r="C48" s="136"/>
      <c r="D48" s="136" t="s">
        <v>25</v>
      </c>
      <c r="E48" s="136" t="s">
        <v>26</v>
      </c>
      <c r="F48" s="94"/>
      <c r="G48" s="94"/>
      <c r="H48" s="106" t="s">
        <v>134</v>
      </c>
      <c r="I48" s="91">
        <v>43922</v>
      </c>
      <c r="J48" s="91">
        <v>44196</v>
      </c>
      <c r="K48" s="101" t="s">
        <v>136</v>
      </c>
      <c r="L48" s="75" t="s">
        <v>204</v>
      </c>
      <c r="M48" s="74">
        <v>0</v>
      </c>
      <c r="N48" s="75"/>
      <c r="O48" s="74"/>
      <c r="P48" s="79"/>
      <c r="Q48" s="74"/>
      <c r="R48" s="76" t="s">
        <v>205</v>
      </c>
    </row>
    <row r="49" spans="1:18" ht="81.75" customHeight="1">
      <c r="A49" s="142"/>
      <c r="B49" s="135"/>
      <c r="C49" s="137"/>
      <c r="D49" s="137"/>
      <c r="E49" s="137"/>
      <c r="F49" s="72"/>
      <c r="G49" s="72"/>
      <c r="H49" s="106" t="s">
        <v>135</v>
      </c>
      <c r="I49" s="91">
        <v>43862</v>
      </c>
      <c r="J49" s="91">
        <v>44196</v>
      </c>
      <c r="K49" s="101" t="s">
        <v>136</v>
      </c>
      <c r="L49" s="75" t="s">
        <v>204</v>
      </c>
      <c r="M49" s="74">
        <v>0</v>
      </c>
      <c r="N49" s="75"/>
      <c r="O49" s="74"/>
      <c r="P49" s="79"/>
      <c r="Q49" s="74"/>
      <c r="R49" s="76" t="s">
        <v>205</v>
      </c>
    </row>
    <row r="50" spans="1:18" ht="136.5" customHeight="1">
      <c r="A50" s="42">
        <v>26</v>
      </c>
      <c r="B50" s="106" t="s">
        <v>137</v>
      </c>
      <c r="C50" s="69"/>
      <c r="D50" s="70" t="s">
        <v>25</v>
      </c>
      <c r="E50" s="71" t="s">
        <v>26</v>
      </c>
      <c r="F50" s="72"/>
      <c r="G50" s="72"/>
      <c r="H50" s="106" t="s">
        <v>138</v>
      </c>
      <c r="I50" s="91">
        <v>43922</v>
      </c>
      <c r="J50" s="91">
        <v>44196</v>
      </c>
      <c r="K50" s="101" t="s">
        <v>139</v>
      </c>
      <c r="L50" s="96" t="s">
        <v>211</v>
      </c>
      <c r="M50" s="102">
        <v>0.1</v>
      </c>
      <c r="N50" s="96"/>
      <c r="O50" s="74"/>
      <c r="P50" s="76"/>
      <c r="Q50" s="74"/>
      <c r="R50" s="96" t="s">
        <v>214</v>
      </c>
    </row>
    <row r="51" spans="2:18" ht="15">
      <c r="B51" s="103"/>
      <c r="C51" s="103"/>
      <c r="D51" s="103"/>
      <c r="E51" s="103"/>
      <c r="F51" s="103"/>
      <c r="G51" s="103"/>
      <c r="H51" s="103"/>
      <c r="I51" s="103"/>
      <c r="J51" s="103"/>
      <c r="K51" s="103"/>
      <c r="L51" s="103"/>
      <c r="M51" s="104">
        <f>AVERAGE(M9:M50)</f>
        <v>36.85952380952381</v>
      </c>
      <c r="N51" s="103"/>
      <c r="O51" s="104" t="e">
        <f>AVERAGE(O9:O50)</f>
        <v>#DIV/0!</v>
      </c>
      <c r="P51" s="103"/>
      <c r="Q51" s="105" t="e">
        <f>AVERAGE(Q9:Q50)</f>
        <v>#DIV/0!</v>
      </c>
      <c r="R51" s="103"/>
    </row>
    <row r="52" spans="2:18" ht="54" customHeight="1">
      <c r="B52" s="161"/>
      <c r="C52" s="161"/>
      <c r="D52" s="161"/>
      <c r="E52" s="161"/>
      <c r="F52" s="161"/>
      <c r="G52" s="161"/>
      <c r="K52" s="132" t="s">
        <v>152</v>
      </c>
      <c r="L52" s="132"/>
      <c r="N52" s="44"/>
      <c r="P52" s="43"/>
      <c r="R52" s="27"/>
    </row>
    <row r="53" spans="2:18" ht="29.25" customHeight="1">
      <c r="B53" s="162" t="s">
        <v>17</v>
      </c>
      <c r="C53" s="162"/>
      <c r="D53" s="162"/>
      <c r="E53" s="162"/>
      <c r="F53" s="162"/>
      <c r="G53" s="162"/>
      <c r="H53" s="28"/>
      <c r="K53" s="133" t="s">
        <v>18</v>
      </c>
      <c r="L53" s="133"/>
      <c r="N53" s="17" t="s">
        <v>18</v>
      </c>
      <c r="P53" s="17" t="s">
        <v>18</v>
      </c>
      <c r="R53" s="27"/>
    </row>
  </sheetData>
  <sheetProtection/>
  <mergeCells count="93">
    <mergeCell ref="A43:A44"/>
    <mergeCell ref="B43:B44"/>
    <mergeCell ref="C43:C44"/>
    <mergeCell ref="D43:D44"/>
    <mergeCell ref="E43:E44"/>
    <mergeCell ref="A48:A49"/>
    <mergeCell ref="B48:B49"/>
    <mergeCell ref="C48:C49"/>
    <mergeCell ref="D48:D49"/>
    <mergeCell ref="E48:E49"/>
    <mergeCell ref="A36:A38"/>
    <mergeCell ref="B36:B38"/>
    <mergeCell ref="C36:C38"/>
    <mergeCell ref="D36:D38"/>
    <mergeCell ref="E36:E38"/>
    <mergeCell ref="A41:A42"/>
    <mergeCell ref="B41:B42"/>
    <mergeCell ref="C41:C42"/>
    <mergeCell ref="D41:D42"/>
    <mergeCell ref="E41:E42"/>
    <mergeCell ref="C31:C32"/>
    <mergeCell ref="D31:D32"/>
    <mergeCell ref="E31:E32"/>
    <mergeCell ref="A31:A32"/>
    <mergeCell ref="B34:B35"/>
    <mergeCell ref="A34:A35"/>
    <mergeCell ref="C34:C35"/>
    <mergeCell ref="D34:D35"/>
    <mergeCell ref="E34:E35"/>
    <mergeCell ref="A25:A26"/>
    <mergeCell ref="A29:A30"/>
    <mergeCell ref="B29:B30"/>
    <mergeCell ref="C29:C30"/>
    <mergeCell ref="D29:D30"/>
    <mergeCell ref="E29:E30"/>
    <mergeCell ref="E10:E11"/>
    <mergeCell ref="M4:R4"/>
    <mergeCell ref="B53:G53"/>
    <mergeCell ref="B52:G52"/>
    <mergeCell ref="E39:E40"/>
    <mergeCell ref="D39:D40"/>
    <mergeCell ref="C39:C40"/>
    <mergeCell ref="G4:H4"/>
    <mergeCell ref="G7:G8"/>
    <mergeCell ref="B25:B26"/>
    <mergeCell ref="B1:B2"/>
    <mergeCell ref="B4:F4"/>
    <mergeCell ref="B5:F5"/>
    <mergeCell ref="K7:K8"/>
    <mergeCell ref="E7:E8"/>
    <mergeCell ref="C7:D7"/>
    <mergeCell ref="G5:H5"/>
    <mergeCell ref="B6:E6"/>
    <mergeCell ref="B7:B8"/>
    <mergeCell ref="P6:Q6"/>
    <mergeCell ref="N6:O6"/>
    <mergeCell ref="F7:F8"/>
    <mergeCell ref="L6:M6"/>
    <mergeCell ref="R1:R2"/>
    <mergeCell ref="E1:Q1"/>
    <mergeCell ref="E2:Q2"/>
    <mergeCell ref="R7:R8"/>
    <mergeCell ref="I7:J7"/>
    <mergeCell ref="H7:H8"/>
    <mergeCell ref="A10:A11"/>
    <mergeCell ref="B10:B11"/>
    <mergeCell ref="C10:C11"/>
    <mergeCell ref="D10:D11"/>
    <mergeCell ref="A39:A40"/>
    <mergeCell ref="B39:B40"/>
    <mergeCell ref="C25:C26"/>
    <mergeCell ref="D25:D26"/>
    <mergeCell ref="B31:B32"/>
    <mergeCell ref="A12:A13"/>
    <mergeCell ref="B12:B13"/>
    <mergeCell ref="C12:C13"/>
    <mergeCell ref="D12:D13"/>
    <mergeCell ref="E12:E13"/>
    <mergeCell ref="A15:A16"/>
    <mergeCell ref="B15:B16"/>
    <mergeCell ref="C15:C16"/>
    <mergeCell ref="D15:D16"/>
    <mergeCell ref="E15:E16"/>
    <mergeCell ref="K52:L52"/>
    <mergeCell ref="K53:L53"/>
    <mergeCell ref="A17:A18"/>
    <mergeCell ref="B17:B18"/>
    <mergeCell ref="C17:C18"/>
    <mergeCell ref="D17:D18"/>
    <mergeCell ref="E17:E18"/>
    <mergeCell ref="B20:B22"/>
    <mergeCell ref="A20:A22"/>
    <mergeCell ref="E25:E26"/>
  </mergeCells>
  <printOptions horizontalCentered="1"/>
  <pageMargins left="0.2362204724409449" right="0.2362204724409449" top="0.7480314960629921" bottom="0.7480314960629921" header="0.31496062992125984" footer="0.31496062992125984"/>
  <pageSetup horizontalDpi="600" verticalDpi="600" orientation="landscape" scale="40" r:id="rId4"/>
  <drawing r:id="rId3"/>
  <legacyDrawing r:id="rId2"/>
</worksheet>
</file>

<file path=xl/worksheets/sheet2.xml><?xml version="1.0" encoding="utf-8"?>
<worksheet xmlns="http://schemas.openxmlformats.org/spreadsheetml/2006/main" xmlns:r="http://schemas.openxmlformats.org/officeDocument/2006/relationships">
  <sheetPr>
    <tabColor theme="6" tint="0.39998000860214233"/>
  </sheetPr>
  <dimension ref="A1:Q14"/>
  <sheetViews>
    <sheetView zoomScale="80" zoomScaleNormal="80" workbookViewId="0" topLeftCell="A1">
      <selection activeCell="E2" sqref="E2:P2"/>
    </sheetView>
  </sheetViews>
  <sheetFormatPr defaultColWidth="11.421875" defaultRowHeight="15"/>
  <cols>
    <col min="1" max="1" width="5.28125" style="29" customWidth="1"/>
    <col min="2" max="2" width="28.8515625" style="19" customWidth="1"/>
    <col min="3" max="4" width="5.28125" style="19" customWidth="1"/>
    <col min="5" max="5" width="14.140625" style="19" customWidth="1"/>
    <col min="6" max="6" width="27.8515625" style="19" hidden="1" customWidth="1"/>
    <col min="7" max="7" width="28.140625" style="19" customWidth="1"/>
    <col min="8" max="9" width="16.421875" style="19" customWidth="1"/>
    <col min="10" max="10" width="17.28125" style="19" customWidth="1"/>
    <col min="11" max="11" width="46.7109375" style="19" customWidth="1"/>
    <col min="12" max="12" width="10.57421875" style="19" customWidth="1"/>
    <col min="13" max="13" width="0.13671875" style="19" hidden="1" customWidth="1"/>
    <col min="14" max="14" width="3.00390625" style="19" hidden="1" customWidth="1"/>
    <col min="15" max="15" width="14.421875" style="19" hidden="1" customWidth="1"/>
    <col min="16" max="16" width="0.85546875" style="19" hidden="1" customWidth="1"/>
    <col min="17" max="17" width="37.28125" style="19" customWidth="1"/>
    <col min="18" max="16384" width="11.421875" style="19" customWidth="1"/>
  </cols>
  <sheetData>
    <row r="1" spans="2:17" ht="39" customHeight="1">
      <c r="B1" s="150"/>
      <c r="C1" s="18"/>
      <c r="D1" s="18"/>
      <c r="E1" s="146" t="s">
        <v>10</v>
      </c>
      <c r="F1" s="149"/>
      <c r="G1" s="149"/>
      <c r="H1" s="149"/>
      <c r="I1" s="149"/>
      <c r="J1" s="149"/>
      <c r="K1" s="149"/>
      <c r="L1" s="149"/>
      <c r="M1" s="149"/>
      <c r="N1" s="149"/>
      <c r="O1" s="149"/>
      <c r="P1" s="149"/>
      <c r="Q1" s="146" t="s">
        <v>11</v>
      </c>
    </row>
    <row r="2" spans="2:17" ht="27" customHeight="1">
      <c r="B2" s="150"/>
      <c r="C2" s="18"/>
      <c r="D2" s="18"/>
      <c r="E2" s="150" t="s">
        <v>41</v>
      </c>
      <c r="F2" s="150"/>
      <c r="G2" s="150"/>
      <c r="H2" s="150"/>
      <c r="I2" s="150"/>
      <c r="J2" s="150"/>
      <c r="K2" s="150"/>
      <c r="L2" s="150"/>
      <c r="M2" s="150"/>
      <c r="N2" s="150"/>
      <c r="O2" s="150"/>
      <c r="P2" s="150"/>
      <c r="Q2" s="146"/>
    </row>
    <row r="3" spans="2:17" ht="15">
      <c r="B3" s="17"/>
      <c r="C3" s="17"/>
      <c r="D3" s="17"/>
      <c r="E3" s="17"/>
      <c r="F3" s="17"/>
      <c r="G3" s="17"/>
      <c r="H3" s="17"/>
      <c r="I3" s="17"/>
      <c r="J3" s="17"/>
      <c r="K3" s="17"/>
      <c r="L3" s="17"/>
      <c r="M3" s="17"/>
      <c r="N3" s="17"/>
      <c r="O3" s="17"/>
      <c r="P3" s="17"/>
      <c r="Q3" s="20"/>
    </row>
    <row r="4" spans="2:17" ht="27" customHeight="1">
      <c r="B4" s="153" t="s">
        <v>5</v>
      </c>
      <c r="C4" s="153"/>
      <c r="D4" s="153"/>
      <c r="E4" s="153"/>
      <c r="F4" s="161" t="s">
        <v>51</v>
      </c>
      <c r="G4" s="161"/>
      <c r="H4" s="21"/>
      <c r="I4" s="21"/>
      <c r="J4" s="21"/>
      <c r="K4" s="22" t="s">
        <v>33</v>
      </c>
      <c r="L4" s="168" t="s">
        <v>52</v>
      </c>
      <c r="M4" s="168"/>
      <c r="N4" s="168"/>
      <c r="O4" s="168"/>
      <c r="P4" s="168"/>
      <c r="Q4" s="168"/>
    </row>
    <row r="5" spans="2:7" ht="15">
      <c r="B5" s="133" t="s">
        <v>0</v>
      </c>
      <c r="C5" s="133"/>
      <c r="D5" s="133"/>
      <c r="E5" s="133"/>
      <c r="F5" s="157" t="s">
        <v>24</v>
      </c>
      <c r="G5" s="157"/>
    </row>
    <row r="6" spans="2:16" ht="34.5" customHeight="1">
      <c r="B6" s="173" t="s">
        <v>30</v>
      </c>
      <c r="C6" s="173"/>
      <c r="D6" s="173"/>
      <c r="E6" s="173"/>
      <c r="F6" s="173"/>
      <c r="G6" s="173"/>
      <c r="K6" s="146" t="s">
        <v>12</v>
      </c>
      <c r="L6" s="146"/>
      <c r="M6" s="146" t="s">
        <v>14</v>
      </c>
      <c r="N6" s="146"/>
      <c r="O6" s="146" t="s">
        <v>15</v>
      </c>
      <c r="P6" s="146"/>
    </row>
    <row r="7" spans="2:17" ht="15" customHeight="1">
      <c r="B7" s="159" t="s">
        <v>27</v>
      </c>
      <c r="C7" s="156" t="s">
        <v>20</v>
      </c>
      <c r="D7" s="156"/>
      <c r="E7" s="155" t="s">
        <v>2</v>
      </c>
      <c r="F7" s="147" t="s">
        <v>4</v>
      </c>
      <c r="G7" s="146" t="s">
        <v>28</v>
      </c>
      <c r="H7" s="151" t="s">
        <v>23</v>
      </c>
      <c r="I7" s="152"/>
      <c r="J7" s="147" t="s">
        <v>3</v>
      </c>
      <c r="K7" s="18" t="s">
        <v>33</v>
      </c>
      <c r="L7" s="58">
        <v>43951</v>
      </c>
      <c r="M7" s="18" t="s">
        <v>33</v>
      </c>
      <c r="N7" s="23"/>
      <c r="O7" s="18" t="s">
        <v>33</v>
      </c>
      <c r="P7" s="23"/>
      <c r="Q7" s="146" t="s">
        <v>16</v>
      </c>
    </row>
    <row r="8" spans="2:17" ht="30" customHeight="1">
      <c r="B8" s="160"/>
      <c r="C8" s="2" t="s">
        <v>21</v>
      </c>
      <c r="D8" s="2" t="s">
        <v>22</v>
      </c>
      <c r="E8" s="148"/>
      <c r="F8" s="154"/>
      <c r="G8" s="146"/>
      <c r="H8" s="15" t="s">
        <v>8</v>
      </c>
      <c r="I8" s="15" t="s">
        <v>9</v>
      </c>
      <c r="J8" s="154"/>
      <c r="K8" s="16" t="s">
        <v>13</v>
      </c>
      <c r="L8" s="24" t="s">
        <v>1</v>
      </c>
      <c r="M8" s="16" t="s">
        <v>13</v>
      </c>
      <c r="N8" s="24" t="s">
        <v>1</v>
      </c>
      <c r="O8" s="16" t="s">
        <v>13</v>
      </c>
      <c r="P8" s="24" t="s">
        <v>1</v>
      </c>
      <c r="Q8" s="146"/>
    </row>
    <row r="9" spans="1:17" ht="202.5" customHeight="1">
      <c r="A9" s="105">
        <v>1</v>
      </c>
      <c r="B9" s="169" t="s">
        <v>146</v>
      </c>
      <c r="C9" s="69"/>
      <c r="D9" s="70" t="s">
        <v>25</v>
      </c>
      <c r="E9" s="71" t="s">
        <v>145</v>
      </c>
      <c r="F9" s="72"/>
      <c r="G9" s="75" t="s">
        <v>140</v>
      </c>
      <c r="H9" s="109" t="s">
        <v>39</v>
      </c>
      <c r="I9" s="111">
        <v>43890</v>
      </c>
      <c r="J9" s="76" t="s">
        <v>143</v>
      </c>
      <c r="K9" s="75" t="s">
        <v>265</v>
      </c>
      <c r="L9" s="74">
        <v>33</v>
      </c>
      <c r="M9" s="75"/>
      <c r="N9" s="74"/>
      <c r="O9" s="75"/>
      <c r="P9" s="74"/>
      <c r="Q9" s="99" t="s">
        <v>249</v>
      </c>
    </row>
    <row r="10" spans="1:17" ht="216" customHeight="1">
      <c r="A10" s="105">
        <v>2</v>
      </c>
      <c r="B10" s="170"/>
      <c r="C10" s="69"/>
      <c r="D10" s="70" t="s">
        <v>25</v>
      </c>
      <c r="E10" s="71" t="s">
        <v>145</v>
      </c>
      <c r="F10" s="72"/>
      <c r="G10" s="75" t="s">
        <v>141</v>
      </c>
      <c r="H10" s="109" t="s">
        <v>39</v>
      </c>
      <c r="I10" s="98">
        <v>43997</v>
      </c>
      <c r="J10" s="76" t="s">
        <v>143</v>
      </c>
      <c r="K10" s="75" t="s">
        <v>250</v>
      </c>
      <c r="L10" s="74">
        <v>33</v>
      </c>
      <c r="M10" s="75"/>
      <c r="N10" s="74"/>
      <c r="O10" s="75"/>
      <c r="P10" s="74"/>
      <c r="Q10" s="99" t="s">
        <v>251</v>
      </c>
    </row>
    <row r="11" spans="1:17" ht="228.75" customHeight="1">
      <c r="A11" s="105">
        <v>3</v>
      </c>
      <c r="B11" s="171"/>
      <c r="C11" s="69"/>
      <c r="D11" s="70" t="s">
        <v>25</v>
      </c>
      <c r="E11" s="71" t="s">
        <v>145</v>
      </c>
      <c r="F11" s="72"/>
      <c r="G11" s="75" t="s">
        <v>142</v>
      </c>
      <c r="H11" s="109" t="s">
        <v>39</v>
      </c>
      <c r="I11" s="98">
        <v>44180</v>
      </c>
      <c r="J11" s="76" t="s">
        <v>144</v>
      </c>
      <c r="K11" s="75" t="s">
        <v>184</v>
      </c>
      <c r="L11" s="74">
        <v>33</v>
      </c>
      <c r="M11" s="78"/>
      <c r="N11" s="74"/>
      <c r="O11" s="76"/>
      <c r="P11" s="74"/>
      <c r="Q11" s="75" t="s">
        <v>185</v>
      </c>
    </row>
    <row r="12" spans="1:17" ht="30" customHeight="1">
      <c r="A12" s="110"/>
      <c r="B12" s="103"/>
      <c r="C12" s="103"/>
      <c r="D12" s="103"/>
      <c r="E12" s="103"/>
      <c r="F12" s="103"/>
      <c r="G12" s="103"/>
      <c r="H12" s="103"/>
      <c r="I12" s="103"/>
      <c r="J12" s="103"/>
      <c r="K12" s="103"/>
      <c r="L12" s="110">
        <f>AVERAGE(L9:L11)</f>
        <v>33</v>
      </c>
      <c r="M12" s="103"/>
      <c r="N12" s="110" t="e">
        <f>AVERAGE(N9:N11)</f>
        <v>#DIV/0!</v>
      </c>
      <c r="O12" s="103"/>
      <c r="P12" s="103"/>
      <c r="Q12" s="103"/>
    </row>
    <row r="13" spans="2:17" ht="90.75" customHeight="1">
      <c r="B13" s="161"/>
      <c r="C13" s="161"/>
      <c r="D13" s="161"/>
      <c r="E13" s="161"/>
      <c r="F13" s="161"/>
      <c r="J13" s="132" t="s">
        <v>152</v>
      </c>
      <c r="K13" s="132"/>
      <c r="M13" s="30"/>
      <c r="O13" s="26"/>
      <c r="Q13" s="27"/>
    </row>
    <row r="14" spans="2:17" ht="15">
      <c r="B14" s="172" t="s">
        <v>17</v>
      </c>
      <c r="C14" s="172"/>
      <c r="D14" s="172"/>
      <c r="E14" s="172"/>
      <c r="F14" s="172"/>
      <c r="G14" s="28"/>
      <c r="J14" s="133" t="s">
        <v>18</v>
      </c>
      <c r="K14" s="133"/>
      <c r="M14" s="17"/>
      <c r="O14" s="17"/>
      <c r="Q14" s="27"/>
    </row>
  </sheetData>
  <sheetProtection/>
  <mergeCells count="26">
    <mergeCell ref="B9:B11"/>
    <mergeCell ref="B13:F13"/>
    <mergeCell ref="B14:F14"/>
    <mergeCell ref="H7:I7"/>
    <mergeCell ref="G7:G8"/>
    <mergeCell ref="K6:L6"/>
    <mergeCell ref="B7:B8"/>
    <mergeCell ref="C7:D7"/>
    <mergeCell ref="B6:G6"/>
    <mergeCell ref="J13:K13"/>
    <mergeCell ref="Q7:Q8"/>
    <mergeCell ref="B5:E5"/>
    <mergeCell ref="O6:P6"/>
    <mergeCell ref="B1:B2"/>
    <mergeCell ref="E1:P1"/>
    <mergeCell ref="Q1:Q2"/>
    <mergeCell ref="E2:P2"/>
    <mergeCell ref="B4:E4"/>
    <mergeCell ref="L4:Q4"/>
    <mergeCell ref="F4:G4"/>
    <mergeCell ref="J14:K14"/>
    <mergeCell ref="F5:G5"/>
    <mergeCell ref="M6:N6"/>
    <mergeCell ref="J7:J8"/>
    <mergeCell ref="E7:E8"/>
    <mergeCell ref="F7:F8"/>
  </mergeCells>
  <printOptions horizontalCentered="1"/>
  <pageMargins left="0.5118110236220472" right="0.5118110236220472" top="0.7480314960629921" bottom="0.7480314960629921" header="0.31496062992125984" footer="0.31496062992125984"/>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tabColor theme="1" tint="0.49998000264167786"/>
  </sheetPr>
  <dimension ref="A1:W14"/>
  <sheetViews>
    <sheetView zoomScale="80" zoomScaleNormal="80" zoomScaleSheetLayoutView="50" workbookViewId="0" topLeftCell="A1">
      <selection activeCell="A4" sqref="A4"/>
    </sheetView>
  </sheetViews>
  <sheetFormatPr defaultColWidth="11.421875" defaultRowHeight="15"/>
  <cols>
    <col min="1" max="1" width="5.28125" style="17" customWidth="1"/>
    <col min="2" max="2" width="30.140625" style="19" customWidth="1"/>
    <col min="3" max="4" width="5.28125" style="19" customWidth="1"/>
    <col min="5" max="5" width="17.421875" style="19" customWidth="1"/>
    <col min="6" max="6" width="24.421875" style="19" hidden="1" customWidth="1"/>
    <col min="7" max="7" width="26.8515625" style="19" hidden="1" customWidth="1"/>
    <col min="8" max="8" width="28.140625" style="19" customWidth="1"/>
    <col min="9" max="9" width="25.8515625" style="19" customWidth="1"/>
    <col min="10" max="10" width="20.421875" style="19" bestFit="1" customWidth="1"/>
    <col min="11" max="11" width="18.28125" style="19" customWidth="1"/>
    <col min="12" max="12" width="51.57421875" style="19" customWidth="1"/>
    <col min="13" max="13" width="9.421875" style="19" customWidth="1"/>
    <col min="14" max="14" width="65.7109375" style="19" hidden="1" customWidth="1"/>
    <col min="15" max="15" width="9.7109375" style="19" hidden="1" customWidth="1"/>
    <col min="16" max="16" width="43.8515625" style="19" hidden="1" customWidth="1"/>
    <col min="17" max="17" width="14.421875" style="19" hidden="1" customWidth="1"/>
    <col min="18" max="18" width="37.28125" style="19" customWidth="1"/>
    <col min="19" max="16384" width="11.421875" style="19" customWidth="1"/>
  </cols>
  <sheetData>
    <row r="1" spans="2:18" ht="39" customHeight="1">
      <c r="B1" s="150"/>
      <c r="C1" s="45"/>
      <c r="D1" s="45"/>
      <c r="E1" s="146" t="s">
        <v>10</v>
      </c>
      <c r="F1" s="149"/>
      <c r="G1" s="149"/>
      <c r="H1" s="149"/>
      <c r="I1" s="149"/>
      <c r="J1" s="149"/>
      <c r="K1" s="149"/>
      <c r="L1" s="149"/>
      <c r="M1" s="149"/>
      <c r="N1" s="149"/>
      <c r="O1" s="149"/>
      <c r="P1" s="149"/>
      <c r="Q1" s="149"/>
      <c r="R1" s="146" t="s">
        <v>11</v>
      </c>
    </row>
    <row r="2" spans="2:18" ht="15">
      <c r="B2" s="150"/>
      <c r="C2" s="45"/>
      <c r="D2" s="45"/>
      <c r="E2" s="150" t="s">
        <v>41</v>
      </c>
      <c r="F2" s="150"/>
      <c r="G2" s="150"/>
      <c r="H2" s="150"/>
      <c r="I2" s="150"/>
      <c r="J2" s="150"/>
      <c r="K2" s="150"/>
      <c r="L2" s="150"/>
      <c r="M2" s="150"/>
      <c r="N2" s="150"/>
      <c r="O2" s="150"/>
      <c r="P2" s="150"/>
      <c r="Q2" s="150"/>
      <c r="R2" s="146"/>
    </row>
    <row r="3" spans="2:18" ht="27" customHeight="1">
      <c r="B3" s="176" t="s">
        <v>5</v>
      </c>
      <c r="C3" s="176"/>
      <c r="D3" s="176"/>
      <c r="E3" s="177"/>
      <c r="F3" s="177"/>
      <c r="G3" s="178" t="s">
        <v>51</v>
      </c>
      <c r="H3" s="178"/>
      <c r="I3" s="180"/>
      <c r="J3" s="172"/>
      <c r="K3" s="172"/>
      <c r="L3" s="37" t="s">
        <v>33</v>
      </c>
      <c r="M3" s="179" t="s">
        <v>52</v>
      </c>
      <c r="N3" s="179"/>
      <c r="O3" s="179"/>
      <c r="P3" s="179"/>
      <c r="Q3" s="179"/>
      <c r="R3" s="179"/>
    </row>
    <row r="4" spans="2:18" ht="15">
      <c r="B4" s="150" t="s">
        <v>0</v>
      </c>
      <c r="C4" s="150"/>
      <c r="D4" s="150"/>
      <c r="E4" s="150"/>
      <c r="F4" s="150"/>
      <c r="G4" s="150" t="s">
        <v>24</v>
      </c>
      <c r="H4" s="150"/>
      <c r="I4" s="180"/>
      <c r="J4" s="172"/>
      <c r="K4" s="172"/>
      <c r="L4" s="30"/>
      <c r="M4" s="30"/>
      <c r="N4" s="30"/>
      <c r="O4" s="30"/>
      <c r="P4" s="30"/>
      <c r="Q4" s="30"/>
      <c r="R4" s="30"/>
    </row>
    <row r="5" spans="2:18" ht="30.75" customHeight="1">
      <c r="B5" s="183" t="s">
        <v>151</v>
      </c>
      <c r="C5" s="184"/>
      <c r="D5" s="184"/>
      <c r="E5" s="184"/>
      <c r="F5" s="184"/>
      <c r="G5" s="184"/>
      <c r="H5" s="185"/>
      <c r="I5" s="181"/>
      <c r="J5" s="161"/>
      <c r="K5" s="182"/>
      <c r="L5" s="154" t="s">
        <v>12</v>
      </c>
      <c r="M5" s="154"/>
      <c r="N5" s="154" t="s">
        <v>14</v>
      </c>
      <c r="O5" s="154"/>
      <c r="P5" s="154" t="s">
        <v>15</v>
      </c>
      <c r="Q5" s="154"/>
      <c r="R5" s="62"/>
    </row>
    <row r="6" spans="2:18" ht="15" customHeight="1">
      <c r="B6" s="156" t="s">
        <v>27</v>
      </c>
      <c r="C6" s="156" t="s">
        <v>20</v>
      </c>
      <c r="D6" s="156"/>
      <c r="E6" s="149" t="s">
        <v>2</v>
      </c>
      <c r="F6" s="146" t="s">
        <v>6</v>
      </c>
      <c r="G6" s="146" t="s">
        <v>4</v>
      </c>
      <c r="H6" s="146" t="s">
        <v>28</v>
      </c>
      <c r="I6" s="146" t="s">
        <v>23</v>
      </c>
      <c r="J6" s="146"/>
      <c r="K6" s="146" t="s">
        <v>3</v>
      </c>
      <c r="L6" s="45" t="s">
        <v>33</v>
      </c>
      <c r="M6" s="49">
        <v>43951</v>
      </c>
      <c r="N6" s="45" t="s">
        <v>33</v>
      </c>
      <c r="O6" s="23"/>
      <c r="P6" s="45" t="s">
        <v>33</v>
      </c>
      <c r="Q6" s="23"/>
      <c r="R6" s="146" t="s">
        <v>16</v>
      </c>
    </row>
    <row r="7" spans="2:18" ht="30" customHeight="1">
      <c r="B7" s="156"/>
      <c r="C7" s="2" t="s">
        <v>21</v>
      </c>
      <c r="D7" s="2" t="s">
        <v>22</v>
      </c>
      <c r="E7" s="149"/>
      <c r="F7" s="149"/>
      <c r="G7" s="146"/>
      <c r="H7" s="146"/>
      <c r="I7" s="46" t="s">
        <v>8</v>
      </c>
      <c r="J7" s="46" t="s">
        <v>9</v>
      </c>
      <c r="K7" s="146"/>
      <c r="L7" s="46" t="s">
        <v>13</v>
      </c>
      <c r="M7" s="60" t="s">
        <v>1</v>
      </c>
      <c r="N7" s="46" t="s">
        <v>13</v>
      </c>
      <c r="O7" s="60" t="s">
        <v>1</v>
      </c>
      <c r="P7" s="46" t="s">
        <v>13</v>
      </c>
      <c r="Q7" s="60" t="s">
        <v>1</v>
      </c>
      <c r="R7" s="146"/>
    </row>
    <row r="8" spans="1:18" ht="142.5" customHeight="1">
      <c r="A8" s="6">
        <v>1</v>
      </c>
      <c r="B8" s="174" t="s">
        <v>31</v>
      </c>
      <c r="C8" s="4"/>
      <c r="D8" s="46" t="s">
        <v>25</v>
      </c>
      <c r="E8" s="47" t="s">
        <v>145</v>
      </c>
      <c r="F8" s="39"/>
      <c r="G8" s="39"/>
      <c r="H8" s="75" t="s">
        <v>253</v>
      </c>
      <c r="I8" s="76" t="s">
        <v>39</v>
      </c>
      <c r="J8" s="111">
        <v>43920</v>
      </c>
      <c r="K8" s="76" t="s">
        <v>148</v>
      </c>
      <c r="L8" s="75" t="s">
        <v>254</v>
      </c>
      <c r="M8" s="74">
        <v>50</v>
      </c>
      <c r="N8" s="75"/>
      <c r="O8" s="74"/>
      <c r="P8" s="75"/>
      <c r="Q8" s="74"/>
      <c r="R8" s="76" t="s">
        <v>186</v>
      </c>
    </row>
    <row r="9" spans="1:23" ht="159.75" customHeight="1">
      <c r="A9" s="6">
        <v>2</v>
      </c>
      <c r="B9" s="174"/>
      <c r="C9" s="4"/>
      <c r="D9" s="46" t="s">
        <v>25</v>
      </c>
      <c r="E9" s="47" t="s">
        <v>145</v>
      </c>
      <c r="F9" s="39"/>
      <c r="G9" s="39"/>
      <c r="H9" s="75" t="s">
        <v>147</v>
      </c>
      <c r="I9" s="76" t="s">
        <v>39</v>
      </c>
      <c r="J9" s="98">
        <v>43525</v>
      </c>
      <c r="K9" s="76" t="s">
        <v>148</v>
      </c>
      <c r="L9" s="75" t="s">
        <v>187</v>
      </c>
      <c r="M9" s="74">
        <v>50</v>
      </c>
      <c r="N9" s="75"/>
      <c r="O9" s="74"/>
      <c r="P9" s="76"/>
      <c r="Q9" s="74"/>
      <c r="R9" s="75" t="s">
        <v>188</v>
      </c>
      <c r="W9" s="59"/>
    </row>
    <row r="10" spans="1:18" ht="231" customHeight="1">
      <c r="A10" s="6">
        <v>3</v>
      </c>
      <c r="B10" s="175"/>
      <c r="C10" s="51"/>
      <c r="D10" s="50" t="s">
        <v>25</v>
      </c>
      <c r="E10" s="53" t="s">
        <v>145</v>
      </c>
      <c r="F10" s="48"/>
      <c r="G10" s="48"/>
      <c r="H10" s="83" t="s">
        <v>252</v>
      </c>
      <c r="I10" s="122" t="s">
        <v>150</v>
      </c>
      <c r="J10" s="122" t="s">
        <v>39</v>
      </c>
      <c r="K10" s="82" t="s">
        <v>149</v>
      </c>
      <c r="L10" s="83" t="s">
        <v>255</v>
      </c>
      <c r="M10" s="82">
        <v>33</v>
      </c>
      <c r="N10" s="83"/>
      <c r="O10" s="82"/>
      <c r="P10" s="83"/>
      <c r="Q10" s="82"/>
      <c r="R10" s="83"/>
    </row>
    <row r="11" spans="1:18" ht="15">
      <c r="A11" s="64"/>
      <c r="B11" s="65"/>
      <c r="C11" s="65"/>
      <c r="D11" s="65"/>
      <c r="E11" s="65"/>
      <c r="F11" s="65"/>
      <c r="G11" s="65"/>
      <c r="H11" s="120"/>
      <c r="I11" s="120"/>
      <c r="J11" s="120"/>
      <c r="K11" s="120"/>
      <c r="L11" s="120"/>
      <c r="M11" s="121">
        <f>AVERAGE(M8:M10)</f>
        <v>44.333333333333336</v>
      </c>
      <c r="N11" s="120"/>
      <c r="O11" s="121" t="e">
        <f>AVERAGE(O8:O10)</f>
        <v>#DIV/0!</v>
      </c>
      <c r="P11" s="120"/>
      <c r="Q11" s="120"/>
      <c r="R11" s="120"/>
    </row>
    <row r="12" spans="1:18" ht="15">
      <c r="A12" s="52"/>
      <c r="B12" s="35"/>
      <c r="C12" s="35"/>
      <c r="D12" s="35"/>
      <c r="E12" s="35"/>
      <c r="F12" s="35"/>
      <c r="G12" s="35"/>
      <c r="H12" s="35"/>
      <c r="I12" s="35"/>
      <c r="J12" s="35"/>
      <c r="K12" s="35"/>
      <c r="L12" s="35"/>
      <c r="M12" s="38"/>
      <c r="N12" s="35"/>
      <c r="O12" s="38"/>
      <c r="P12" s="35"/>
      <c r="Q12" s="35"/>
      <c r="R12" s="35"/>
    </row>
    <row r="13" spans="1:18" ht="41.25" customHeight="1">
      <c r="A13" s="52"/>
      <c r="B13" s="161"/>
      <c r="C13" s="161"/>
      <c r="D13" s="161"/>
      <c r="E13" s="161"/>
      <c r="F13" s="161"/>
      <c r="G13" s="161"/>
      <c r="H13" s="35"/>
      <c r="I13" s="35"/>
      <c r="J13" s="35"/>
      <c r="K13" s="132" t="s">
        <v>152</v>
      </c>
      <c r="L13" s="132"/>
      <c r="M13" s="35"/>
      <c r="N13" s="35"/>
      <c r="O13" s="35"/>
      <c r="P13" s="63"/>
      <c r="Q13" s="35"/>
      <c r="R13" s="52"/>
    </row>
    <row r="14" spans="1:18" ht="15">
      <c r="A14" s="52"/>
      <c r="B14" s="172" t="s">
        <v>17</v>
      </c>
      <c r="C14" s="172"/>
      <c r="D14" s="172"/>
      <c r="E14" s="172"/>
      <c r="F14" s="172"/>
      <c r="G14" s="172"/>
      <c r="H14" s="28"/>
      <c r="I14" s="35"/>
      <c r="J14" s="35"/>
      <c r="K14" s="172" t="s">
        <v>18</v>
      </c>
      <c r="L14" s="172"/>
      <c r="M14" s="35"/>
      <c r="N14" s="52" t="s">
        <v>18</v>
      </c>
      <c r="O14" s="35"/>
      <c r="P14" s="52" t="s">
        <v>18</v>
      </c>
      <c r="Q14" s="35"/>
      <c r="R14" s="52"/>
    </row>
  </sheetData>
  <sheetProtection/>
  <mergeCells count="28">
    <mergeCell ref="B1:B2"/>
    <mergeCell ref="E1:Q1"/>
    <mergeCell ref="R1:R2"/>
    <mergeCell ref="E2:Q2"/>
    <mergeCell ref="B3:F3"/>
    <mergeCell ref="G3:H3"/>
    <mergeCell ref="M3:R3"/>
    <mergeCell ref="I3:K5"/>
    <mergeCell ref="B5:H5"/>
    <mergeCell ref="R6:R7"/>
    <mergeCell ref="B4:F4"/>
    <mergeCell ref="G4:H4"/>
    <mergeCell ref="L5:M5"/>
    <mergeCell ref="N5:O5"/>
    <mergeCell ref="P5:Q5"/>
    <mergeCell ref="B6:B7"/>
    <mergeCell ref="C6:D6"/>
    <mergeCell ref="E6:E7"/>
    <mergeCell ref="F6:F7"/>
    <mergeCell ref="B13:G13"/>
    <mergeCell ref="B14:G14"/>
    <mergeCell ref="B8:B10"/>
    <mergeCell ref="H6:H7"/>
    <mergeCell ref="I6:J6"/>
    <mergeCell ref="K6:K7"/>
    <mergeCell ref="G6:G7"/>
    <mergeCell ref="K13:L13"/>
    <mergeCell ref="K14:L14"/>
  </mergeCells>
  <printOptions horizontalCentered="1"/>
  <pageMargins left="0.5118110236220472" right="0.5118110236220472" top="0.7480314960629921" bottom="0.7480314960629921" header="0.31496062992125984" footer="0.31496062992125984"/>
  <pageSetup horizontalDpi="600" verticalDpi="6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tabColor theme="9"/>
  </sheetPr>
  <dimension ref="A1:R14"/>
  <sheetViews>
    <sheetView zoomScale="90" zoomScaleNormal="90" workbookViewId="0" topLeftCell="A1">
      <selection activeCell="B6" sqref="B6:J6"/>
    </sheetView>
  </sheetViews>
  <sheetFormatPr defaultColWidth="11.421875" defaultRowHeight="15"/>
  <cols>
    <col min="1" max="1" width="5.28125" style="17" customWidth="1"/>
    <col min="2" max="2" width="28.8515625" style="19" customWidth="1"/>
    <col min="3" max="4" width="5.28125" style="19" customWidth="1"/>
    <col min="5" max="5" width="15.421875" style="19" customWidth="1"/>
    <col min="6" max="6" width="24.421875" style="19" hidden="1" customWidth="1"/>
    <col min="7" max="7" width="32.7109375" style="19" hidden="1" customWidth="1"/>
    <col min="8" max="8" width="37.57421875" style="19" customWidth="1"/>
    <col min="9" max="9" width="16.421875" style="19" customWidth="1"/>
    <col min="10" max="10" width="18.57421875" style="19" customWidth="1"/>
    <col min="11" max="11" width="19.28125" style="19" customWidth="1"/>
    <col min="12" max="12" width="43.8515625" style="19" customWidth="1"/>
    <col min="13" max="13" width="9.140625" style="19" customWidth="1"/>
    <col min="14" max="14" width="43.8515625" style="19" hidden="1" customWidth="1"/>
    <col min="15" max="15" width="9.7109375" style="19" hidden="1" customWidth="1"/>
    <col min="16" max="16" width="43.8515625" style="19" hidden="1" customWidth="1"/>
    <col min="17" max="17" width="9.7109375" style="19" hidden="1" customWidth="1"/>
    <col min="18" max="18" width="43.28125" style="19" customWidth="1"/>
    <col min="19" max="16384" width="11.421875" style="19" customWidth="1"/>
  </cols>
  <sheetData>
    <row r="1" spans="2:18" ht="39" customHeight="1">
      <c r="B1" s="150"/>
      <c r="C1" s="18"/>
      <c r="D1" s="18"/>
      <c r="E1" s="146" t="s">
        <v>10</v>
      </c>
      <c r="F1" s="149"/>
      <c r="G1" s="149"/>
      <c r="H1" s="149"/>
      <c r="I1" s="149"/>
      <c r="J1" s="149"/>
      <c r="K1" s="149"/>
      <c r="L1" s="149"/>
      <c r="M1" s="149"/>
      <c r="N1" s="149"/>
      <c r="O1" s="149"/>
      <c r="P1" s="149"/>
      <c r="Q1" s="149"/>
      <c r="R1" s="146" t="s">
        <v>11</v>
      </c>
    </row>
    <row r="2" spans="2:18" ht="24.75" customHeight="1">
      <c r="B2" s="150"/>
      <c r="C2" s="18"/>
      <c r="D2" s="18"/>
      <c r="E2" s="150" t="s">
        <v>41</v>
      </c>
      <c r="F2" s="150"/>
      <c r="G2" s="150"/>
      <c r="H2" s="150"/>
      <c r="I2" s="150"/>
      <c r="J2" s="150"/>
      <c r="K2" s="150"/>
      <c r="L2" s="150"/>
      <c r="M2" s="150"/>
      <c r="N2" s="150"/>
      <c r="O2" s="150"/>
      <c r="P2" s="150"/>
      <c r="Q2" s="150"/>
      <c r="R2" s="146"/>
    </row>
    <row r="3" spans="2:18" ht="15">
      <c r="B3" s="17"/>
      <c r="C3" s="17"/>
      <c r="D3" s="17"/>
      <c r="E3" s="17"/>
      <c r="F3" s="17"/>
      <c r="G3" s="17"/>
      <c r="H3" s="17"/>
      <c r="I3" s="17"/>
      <c r="J3" s="17"/>
      <c r="K3" s="17"/>
      <c r="L3" s="17"/>
      <c r="M3" s="17"/>
      <c r="N3" s="17"/>
      <c r="O3" s="17"/>
      <c r="P3" s="17"/>
      <c r="Q3" s="17"/>
      <c r="R3" s="20"/>
    </row>
    <row r="4" spans="2:18" ht="27" customHeight="1">
      <c r="B4" s="153" t="s">
        <v>5</v>
      </c>
      <c r="C4" s="153"/>
      <c r="D4" s="153"/>
      <c r="E4" s="153"/>
      <c r="F4" s="153"/>
      <c r="G4" s="161" t="s">
        <v>51</v>
      </c>
      <c r="H4" s="161"/>
      <c r="I4" s="21"/>
      <c r="J4" s="21"/>
      <c r="K4" s="21"/>
      <c r="L4" s="22" t="s">
        <v>33</v>
      </c>
      <c r="M4" s="187" t="s">
        <v>52</v>
      </c>
      <c r="N4" s="168"/>
      <c r="O4" s="168"/>
      <c r="P4" s="168"/>
      <c r="Q4" s="168"/>
      <c r="R4" s="168"/>
    </row>
    <row r="5" spans="2:8" ht="15">
      <c r="B5" s="133" t="s">
        <v>0</v>
      </c>
      <c r="C5" s="133"/>
      <c r="D5" s="133"/>
      <c r="E5" s="133"/>
      <c r="F5" s="133"/>
      <c r="G5" s="157" t="s">
        <v>24</v>
      </c>
      <c r="H5" s="157"/>
    </row>
    <row r="6" spans="2:17" ht="29.25" customHeight="1">
      <c r="B6" s="186" t="s">
        <v>32</v>
      </c>
      <c r="C6" s="186"/>
      <c r="D6" s="186"/>
      <c r="E6" s="186"/>
      <c r="F6" s="186"/>
      <c r="G6" s="186"/>
      <c r="H6" s="186"/>
      <c r="I6" s="186"/>
      <c r="J6" s="186"/>
      <c r="L6" s="146" t="s">
        <v>12</v>
      </c>
      <c r="M6" s="146"/>
      <c r="N6" s="146" t="s">
        <v>14</v>
      </c>
      <c r="O6" s="146"/>
      <c r="P6" s="146" t="s">
        <v>15</v>
      </c>
      <c r="Q6" s="146"/>
    </row>
    <row r="7" spans="2:18" ht="29.25" customHeight="1">
      <c r="B7" s="156" t="s">
        <v>27</v>
      </c>
      <c r="C7" s="156" t="s">
        <v>20</v>
      </c>
      <c r="D7" s="156"/>
      <c r="E7" s="149" t="s">
        <v>2</v>
      </c>
      <c r="F7" s="147" t="s">
        <v>6</v>
      </c>
      <c r="G7" s="147" t="s">
        <v>4</v>
      </c>
      <c r="H7" s="146" t="s">
        <v>28</v>
      </c>
      <c r="I7" s="151" t="s">
        <v>23</v>
      </c>
      <c r="J7" s="152"/>
      <c r="K7" s="146" t="s">
        <v>3</v>
      </c>
      <c r="L7" s="5" t="s">
        <v>33</v>
      </c>
      <c r="M7" s="49">
        <v>43951</v>
      </c>
      <c r="N7" s="61" t="s">
        <v>33</v>
      </c>
      <c r="O7" s="66"/>
      <c r="P7" s="61" t="s">
        <v>33</v>
      </c>
      <c r="Q7" s="67"/>
      <c r="R7" s="146" t="s">
        <v>16</v>
      </c>
    </row>
    <row r="8" spans="2:18" ht="42.75" customHeight="1">
      <c r="B8" s="160"/>
      <c r="C8" s="3" t="s">
        <v>21</v>
      </c>
      <c r="D8" s="3" t="s">
        <v>22</v>
      </c>
      <c r="E8" s="148"/>
      <c r="F8" s="148"/>
      <c r="G8" s="154"/>
      <c r="H8" s="154"/>
      <c r="I8" s="31" t="s">
        <v>8</v>
      </c>
      <c r="J8" s="31" t="s">
        <v>9</v>
      </c>
      <c r="K8" s="154"/>
      <c r="L8" s="16" t="s">
        <v>13</v>
      </c>
      <c r="M8" s="24" t="s">
        <v>1</v>
      </c>
      <c r="N8" s="16" t="s">
        <v>13</v>
      </c>
      <c r="O8" s="24" t="s">
        <v>1</v>
      </c>
      <c r="P8" s="16" t="s">
        <v>13</v>
      </c>
      <c r="Q8" s="24" t="s">
        <v>1</v>
      </c>
      <c r="R8" s="154"/>
    </row>
    <row r="9" spans="1:18" ht="97.5" customHeight="1">
      <c r="A9" s="6">
        <v>1</v>
      </c>
      <c r="B9" s="136" t="s">
        <v>40</v>
      </c>
      <c r="C9" s="69"/>
      <c r="D9" s="70" t="s">
        <v>25</v>
      </c>
      <c r="E9" s="71" t="s">
        <v>145</v>
      </c>
      <c r="F9" s="72"/>
      <c r="G9" s="69"/>
      <c r="H9" s="75" t="s">
        <v>259</v>
      </c>
      <c r="I9" s="76" t="s">
        <v>39</v>
      </c>
      <c r="J9" s="111">
        <v>43920</v>
      </c>
      <c r="K9" s="101" t="s">
        <v>153</v>
      </c>
      <c r="L9" s="79" t="s">
        <v>260</v>
      </c>
      <c r="M9" s="74">
        <v>50</v>
      </c>
      <c r="N9" s="78"/>
      <c r="O9" s="74"/>
      <c r="P9" s="78"/>
      <c r="Q9" s="74"/>
      <c r="R9" s="75"/>
    </row>
    <row r="10" spans="1:18" ht="158.25" customHeight="1">
      <c r="A10" s="6">
        <v>2</v>
      </c>
      <c r="B10" s="144"/>
      <c r="C10" s="69"/>
      <c r="D10" s="70" t="s">
        <v>25</v>
      </c>
      <c r="E10" s="71" t="s">
        <v>145</v>
      </c>
      <c r="F10" s="72"/>
      <c r="G10" s="72"/>
      <c r="H10" s="75" t="s">
        <v>261</v>
      </c>
      <c r="I10" s="76" t="s">
        <v>39</v>
      </c>
      <c r="J10" s="111">
        <v>43920</v>
      </c>
      <c r="K10" s="101" t="s">
        <v>154</v>
      </c>
      <c r="L10" s="75" t="s">
        <v>256</v>
      </c>
      <c r="M10" s="74">
        <v>100</v>
      </c>
      <c r="N10" s="75"/>
      <c r="O10" s="74"/>
      <c r="P10" s="76"/>
      <c r="Q10" s="74"/>
      <c r="R10" s="74" t="s">
        <v>208</v>
      </c>
    </row>
    <row r="11" spans="1:18" ht="409.5">
      <c r="A11" s="6">
        <v>3</v>
      </c>
      <c r="B11" s="137"/>
      <c r="C11" s="69"/>
      <c r="D11" s="70" t="s">
        <v>25</v>
      </c>
      <c r="E11" s="71" t="s">
        <v>145</v>
      </c>
      <c r="F11" s="72"/>
      <c r="G11" s="72"/>
      <c r="H11" s="75" t="s">
        <v>257</v>
      </c>
      <c r="I11" s="76" t="s">
        <v>39</v>
      </c>
      <c r="J11" s="111">
        <v>43920</v>
      </c>
      <c r="K11" s="101" t="s">
        <v>155</v>
      </c>
      <c r="L11" s="75" t="s">
        <v>258</v>
      </c>
      <c r="M11" s="74">
        <v>50</v>
      </c>
      <c r="N11" s="75"/>
      <c r="O11" s="74"/>
      <c r="P11" s="76"/>
      <c r="Q11" s="74"/>
      <c r="R11" s="76" t="s">
        <v>209</v>
      </c>
    </row>
    <row r="12" spans="1:15" s="68" customFormat="1" ht="58.5" customHeight="1">
      <c r="A12" s="6"/>
      <c r="M12" s="42">
        <f>AVERAGE(M9:M11)</f>
        <v>66.66666666666667</v>
      </c>
      <c r="O12" s="42" t="e">
        <f>AVERAGE(O9:O11)</f>
        <v>#DIV/0!</v>
      </c>
    </row>
    <row r="13" spans="2:18" ht="15">
      <c r="B13" s="161"/>
      <c r="C13" s="161"/>
      <c r="D13" s="161"/>
      <c r="E13" s="161"/>
      <c r="F13" s="161"/>
      <c r="G13" s="161"/>
      <c r="K13" s="132" t="s">
        <v>152</v>
      </c>
      <c r="L13" s="132"/>
      <c r="N13" s="30"/>
      <c r="P13" s="26"/>
      <c r="R13" s="27"/>
    </row>
    <row r="14" spans="2:18" ht="15">
      <c r="B14" s="172" t="s">
        <v>17</v>
      </c>
      <c r="C14" s="172"/>
      <c r="D14" s="172"/>
      <c r="E14" s="172"/>
      <c r="F14" s="172"/>
      <c r="G14" s="172"/>
      <c r="H14" s="28"/>
      <c r="K14" s="133" t="s">
        <v>18</v>
      </c>
      <c r="L14" s="133"/>
      <c r="N14" s="17" t="s">
        <v>18</v>
      </c>
      <c r="P14" s="17" t="s">
        <v>18</v>
      </c>
      <c r="R14" s="27"/>
    </row>
  </sheetData>
  <sheetProtection/>
  <mergeCells count="27">
    <mergeCell ref="K13:L13"/>
    <mergeCell ref="K14:L14"/>
    <mergeCell ref="B1:B2"/>
    <mergeCell ref="E1:Q1"/>
    <mergeCell ref="R1:R2"/>
    <mergeCell ref="E2:Q2"/>
    <mergeCell ref="B4:F4"/>
    <mergeCell ref="G4:H4"/>
    <mergeCell ref="M4:R4"/>
    <mergeCell ref="K7:K8"/>
    <mergeCell ref="R7:R8"/>
    <mergeCell ref="B5:F5"/>
    <mergeCell ref="G5:H5"/>
    <mergeCell ref="L6:M6"/>
    <mergeCell ref="N6:O6"/>
    <mergeCell ref="P6:Q6"/>
    <mergeCell ref="B7:B8"/>
    <mergeCell ref="C7:D7"/>
    <mergeCell ref="B6:J6"/>
    <mergeCell ref="B13:G13"/>
    <mergeCell ref="B14:G14"/>
    <mergeCell ref="H7:H8"/>
    <mergeCell ref="I7:J7"/>
    <mergeCell ref="E7:E8"/>
    <mergeCell ref="F7:F8"/>
    <mergeCell ref="B9:B11"/>
    <mergeCell ref="G7:G8"/>
  </mergeCells>
  <printOptions horizontalCentered="1"/>
  <pageMargins left="0.5118110236220472" right="0.5118110236220472" top="0.7480314960629921" bottom="0.7480314960629921" header="0.31496062992125984" footer="0.31496062992125984"/>
  <pageSetup horizontalDpi="600" verticalDpi="600" orientation="landscape" scale="55" r:id="rId4"/>
  <drawing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sheetPr>
  <dimension ref="A1:R15"/>
  <sheetViews>
    <sheetView workbookViewId="0" topLeftCell="K1">
      <selection activeCell="L6" sqref="L6:M6"/>
    </sheetView>
  </sheetViews>
  <sheetFormatPr defaultColWidth="11.421875" defaultRowHeight="15"/>
  <cols>
    <col min="1" max="1" width="5.28125" style="27" customWidth="1"/>
    <col min="2" max="2" width="28.8515625" style="35" customWidth="1"/>
    <col min="3" max="4" width="5.28125" style="35" customWidth="1"/>
    <col min="5" max="5" width="18.57421875" style="35" customWidth="1"/>
    <col min="6" max="6" width="24.421875" style="35" hidden="1" customWidth="1"/>
    <col min="7" max="7" width="26.8515625" style="35" hidden="1" customWidth="1"/>
    <col min="8" max="8" width="28.140625" style="35" customWidth="1"/>
    <col min="9" max="10" width="16.421875" style="35" customWidth="1"/>
    <col min="11" max="11" width="19.57421875" style="35" customWidth="1"/>
    <col min="12" max="12" width="43.8515625" style="35" customWidth="1"/>
    <col min="13" max="13" width="11.8515625" style="35" customWidth="1"/>
    <col min="14" max="14" width="0.13671875" style="35" customWidth="1"/>
    <col min="15" max="15" width="30.00390625" style="35" hidden="1" customWidth="1"/>
    <col min="16" max="16" width="26.8515625" style="35" hidden="1" customWidth="1"/>
    <col min="17" max="17" width="29.57421875" style="35" hidden="1" customWidth="1"/>
    <col min="18" max="18" width="36.421875" style="35" customWidth="1"/>
    <col min="19" max="16384" width="11.421875" style="35" customWidth="1"/>
  </cols>
  <sheetData>
    <row r="1" spans="2:18" ht="39" customHeight="1">
      <c r="B1" s="150"/>
      <c r="C1" s="18"/>
      <c r="D1" s="18"/>
      <c r="E1" s="146" t="s">
        <v>10</v>
      </c>
      <c r="F1" s="149"/>
      <c r="G1" s="149"/>
      <c r="H1" s="149"/>
      <c r="I1" s="149"/>
      <c r="J1" s="149"/>
      <c r="K1" s="149"/>
      <c r="L1" s="149"/>
      <c r="M1" s="149"/>
      <c r="N1" s="149"/>
      <c r="O1" s="149"/>
      <c r="P1" s="149"/>
      <c r="Q1" s="149"/>
      <c r="R1" s="146" t="s">
        <v>11</v>
      </c>
    </row>
    <row r="2" spans="2:18" ht="24" customHeight="1">
      <c r="B2" s="150"/>
      <c r="C2" s="18"/>
      <c r="D2" s="18"/>
      <c r="E2" s="150" t="s">
        <v>41</v>
      </c>
      <c r="F2" s="150"/>
      <c r="G2" s="150"/>
      <c r="H2" s="150"/>
      <c r="I2" s="150"/>
      <c r="J2" s="150"/>
      <c r="K2" s="150"/>
      <c r="L2" s="150"/>
      <c r="M2" s="150"/>
      <c r="N2" s="150"/>
      <c r="O2" s="150"/>
      <c r="P2" s="150"/>
      <c r="Q2" s="150"/>
      <c r="R2" s="146"/>
    </row>
    <row r="3" spans="2:18" ht="15">
      <c r="B3" s="27"/>
      <c r="C3" s="27"/>
      <c r="D3" s="27"/>
      <c r="E3" s="27"/>
      <c r="F3" s="27"/>
      <c r="G3" s="27"/>
      <c r="H3" s="27"/>
      <c r="I3" s="27"/>
      <c r="J3" s="27"/>
      <c r="K3" s="27"/>
      <c r="L3" s="27"/>
      <c r="M3" s="27"/>
      <c r="N3" s="27"/>
      <c r="O3" s="27"/>
      <c r="P3" s="27"/>
      <c r="Q3" s="27"/>
      <c r="R3" s="36"/>
    </row>
    <row r="4" spans="2:18" ht="27" customHeight="1">
      <c r="B4" s="162" t="s">
        <v>5</v>
      </c>
      <c r="C4" s="162"/>
      <c r="D4" s="162"/>
      <c r="E4" s="162"/>
      <c r="F4" s="162"/>
      <c r="G4" s="161" t="s">
        <v>51</v>
      </c>
      <c r="H4" s="161"/>
      <c r="I4" s="28"/>
      <c r="J4" s="28"/>
      <c r="K4" s="28"/>
      <c r="L4" s="37" t="s">
        <v>33</v>
      </c>
      <c r="M4" s="168" t="s">
        <v>52</v>
      </c>
      <c r="N4" s="168"/>
      <c r="O4" s="168"/>
      <c r="P4" s="168"/>
      <c r="Q4" s="168"/>
      <c r="R4" s="168"/>
    </row>
    <row r="5" spans="2:8" ht="39.75" customHeight="1">
      <c r="B5" s="172" t="s">
        <v>0</v>
      </c>
      <c r="C5" s="172"/>
      <c r="D5" s="172"/>
      <c r="E5" s="172"/>
      <c r="F5" s="172"/>
      <c r="G5" s="157" t="s">
        <v>24</v>
      </c>
      <c r="H5" s="157"/>
    </row>
    <row r="6" spans="2:17" ht="36.75" customHeight="1">
      <c r="B6" s="158" t="s">
        <v>34</v>
      </c>
      <c r="C6" s="158"/>
      <c r="D6" s="158"/>
      <c r="E6" s="158"/>
      <c r="F6" s="158"/>
      <c r="G6" s="158"/>
      <c r="H6" s="158"/>
      <c r="I6" s="158"/>
      <c r="J6" s="158"/>
      <c r="K6" s="188"/>
      <c r="L6" s="146" t="s">
        <v>12</v>
      </c>
      <c r="M6" s="146"/>
      <c r="N6" s="146" t="s">
        <v>14</v>
      </c>
      <c r="O6" s="146"/>
      <c r="P6" s="146" t="s">
        <v>15</v>
      </c>
      <c r="Q6" s="146"/>
    </row>
    <row r="7" spans="2:18" ht="15" customHeight="1">
      <c r="B7" s="159" t="s">
        <v>27</v>
      </c>
      <c r="C7" s="156" t="s">
        <v>20</v>
      </c>
      <c r="D7" s="156"/>
      <c r="E7" s="155" t="s">
        <v>2</v>
      </c>
      <c r="F7" s="147" t="s">
        <v>6</v>
      </c>
      <c r="G7" s="147" t="s">
        <v>4</v>
      </c>
      <c r="H7" s="146" t="s">
        <v>28</v>
      </c>
      <c r="I7" s="151" t="s">
        <v>23</v>
      </c>
      <c r="J7" s="152"/>
      <c r="K7" s="147" t="s">
        <v>3</v>
      </c>
      <c r="L7" s="18" t="s">
        <v>33</v>
      </c>
      <c r="M7" s="49">
        <v>43951</v>
      </c>
      <c r="N7" s="18" t="s">
        <v>33</v>
      </c>
      <c r="O7" s="23"/>
      <c r="P7" s="18" t="s">
        <v>33</v>
      </c>
      <c r="Q7" s="23"/>
      <c r="R7" s="146" t="s">
        <v>16</v>
      </c>
    </row>
    <row r="8" spans="2:18" ht="30" customHeight="1">
      <c r="B8" s="160"/>
      <c r="C8" s="2" t="s">
        <v>21</v>
      </c>
      <c r="D8" s="2" t="s">
        <v>22</v>
      </c>
      <c r="E8" s="148"/>
      <c r="F8" s="148"/>
      <c r="G8" s="154"/>
      <c r="H8" s="146"/>
      <c r="I8" s="15" t="s">
        <v>8</v>
      </c>
      <c r="J8" s="15" t="s">
        <v>9</v>
      </c>
      <c r="K8" s="154"/>
      <c r="L8" s="16" t="s">
        <v>13</v>
      </c>
      <c r="M8" s="24" t="s">
        <v>1</v>
      </c>
      <c r="N8" s="16" t="s">
        <v>13</v>
      </c>
      <c r="O8" s="24" t="s">
        <v>1</v>
      </c>
      <c r="P8" s="16" t="s">
        <v>13</v>
      </c>
      <c r="Q8" s="24" t="s">
        <v>1</v>
      </c>
      <c r="R8" s="146"/>
    </row>
    <row r="9" spans="1:18" ht="84.75" customHeight="1">
      <c r="A9" s="123">
        <v>1</v>
      </c>
      <c r="B9" s="169" t="s">
        <v>35</v>
      </c>
      <c r="C9" s="69"/>
      <c r="D9" s="70" t="s">
        <v>25</v>
      </c>
      <c r="E9" s="71" t="s">
        <v>145</v>
      </c>
      <c r="F9" s="72"/>
      <c r="G9" s="69"/>
      <c r="H9" s="75" t="s">
        <v>156</v>
      </c>
      <c r="I9" s="76" t="s">
        <v>39</v>
      </c>
      <c r="J9" s="111">
        <v>43920</v>
      </c>
      <c r="K9" s="101" t="s">
        <v>159</v>
      </c>
      <c r="L9" s="75" t="s">
        <v>212</v>
      </c>
      <c r="M9" s="75">
        <v>10</v>
      </c>
      <c r="N9" s="75"/>
      <c r="O9" s="75"/>
      <c r="P9" s="75"/>
      <c r="Q9" s="75"/>
      <c r="R9" s="75" t="s">
        <v>213</v>
      </c>
    </row>
    <row r="10" spans="1:18" ht="125.25" customHeight="1">
      <c r="A10" s="123">
        <v>2</v>
      </c>
      <c r="B10" s="170"/>
      <c r="C10" s="69"/>
      <c r="D10" s="70" t="s">
        <v>25</v>
      </c>
      <c r="E10" s="71" t="s">
        <v>145</v>
      </c>
      <c r="F10" s="72"/>
      <c r="G10" s="72"/>
      <c r="H10" s="75" t="s">
        <v>157</v>
      </c>
      <c r="I10" s="76" t="s">
        <v>39</v>
      </c>
      <c r="J10" s="111">
        <v>43920</v>
      </c>
      <c r="K10" s="101" t="s">
        <v>144</v>
      </c>
      <c r="L10" s="75" t="s">
        <v>189</v>
      </c>
      <c r="M10" s="74">
        <v>100</v>
      </c>
      <c r="N10" s="99"/>
      <c r="O10" s="74"/>
      <c r="P10" s="75"/>
      <c r="Q10" s="74"/>
      <c r="R10" s="75" t="s">
        <v>190</v>
      </c>
    </row>
    <row r="11" spans="1:18" ht="110.25" customHeight="1">
      <c r="A11" s="123">
        <v>3</v>
      </c>
      <c r="B11" s="170"/>
      <c r="C11" s="69"/>
      <c r="D11" s="70" t="s">
        <v>25</v>
      </c>
      <c r="E11" s="71" t="s">
        <v>145</v>
      </c>
      <c r="F11" s="72"/>
      <c r="G11" s="72"/>
      <c r="H11" s="75" t="s">
        <v>262</v>
      </c>
      <c r="I11" s="76" t="s">
        <v>39</v>
      </c>
      <c r="J11" s="111">
        <v>43631</v>
      </c>
      <c r="K11" s="101" t="s">
        <v>160</v>
      </c>
      <c r="L11" s="75" t="s">
        <v>212</v>
      </c>
      <c r="M11" s="76">
        <v>10</v>
      </c>
      <c r="N11" s="75"/>
      <c r="O11" s="75"/>
      <c r="P11" s="75"/>
      <c r="Q11" s="75"/>
      <c r="R11" s="75" t="s">
        <v>213</v>
      </c>
    </row>
    <row r="12" spans="1:18" ht="122.25" customHeight="1">
      <c r="A12" s="123">
        <v>4</v>
      </c>
      <c r="B12" s="171"/>
      <c r="C12" s="69"/>
      <c r="D12" s="70" t="s">
        <v>25</v>
      </c>
      <c r="E12" s="71" t="s">
        <v>145</v>
      </c>
      <c r="F12" s="72"/>
      <c r="G12" s="72"/>
      <c r="H12" s="75" t="s">
        <v>158</v>
      </c>
      <c r="I12" s="76" t="s">
        <v>39</v>
      </c>
      <c r="J12" s="111">
        <v>43539</v>
      </c>
      <c r="K12" s="101" t="s">
        <v>159</v>
      </c>
      <c r="L12" s="75" t="s">
        <v>263</v>
      </c>
      <c r="M12" s="76">
        <v>10</v>
      </c>
      <c r="N12" s="75"/>
      <c r="O12" s="75"/>
      <c r="P12" s="75"/>
      <c r="Q12" s="75"/>
      <c r="R12" s="75" t="s">
        <v>213</v>
      </c>
    </row>
    <row r="13" spans="1:18" ht="51" customHeight="1">
      <c r="A13" s="124"/>
      <c r="B13" s="125"/>
      <c r="C13" s="125"/>
      <c r="D13" s="125"/>
      <c r="E13" s="125"/>
      <c r="F13" s="125"/>
      <c r="G13" s="125"/>
      <c r="H13" s="125"/>
      <c r="I13" s="125"/>
      <c r="J13" s="125"/>
      <c r="K13" s="125"/>
      <c r="L13" s="125"/>
      <c r="M13" s="127">
        <f>AVERAGE(M9:M12)</f>
        <v>32.5</v>
      </c>
      <c r="N13" s="125"/>
      <c r="O13" s="126" t="e">
        <f>AVERAGE(O9:O12)</f>
        <v>#DIV/0!</v>
      </c>
      <c r="P13" s="125"/>
      <c r="Q13" s="125"/>
      <c r="R13" s="125"/>
    </row>
    <row r="14" spans="2:18" ht="15">
      <c r="B14" s="161"/>
      <c r="C14" s="161"/>
      <c r="D14" s="161"/>
      <c r="E14" s="161"/>
      <c r="F14" s="161"/>
      <c r="G14" s="161"/>
      <c r="K14" s="132" t="s">
        <v>152</v>
      </c>
      <c r="L14" s="132"/>
      <c r="N14" s="30"/>
      <c r="P14" s="26"/>
      <c r="R14" s="27"/>
    </row>
    <row r="15" spans="2:18" ht="15">
      <c r="B15" s="172" t="s">
        <v>17</v>
      </c>
      <c r="C15" s="172"/>
      <c r="D15" s="172"/>
      <c r="E15" s="172"/>
      <c r="F15" s="172"/>
      <c r="G15" s="172"/>
      <c r="H15" s="28"/>
      <c r="K15" s="172" t="s">
        <v>18</v>
      </c>
      <c r="L15" s="172"/>
      <c r="N15" s="27"/>
      <c r="P15" s="27"/>
      <c r="R15" s="27"/>
    </row>
  </sheetData>
  <sheetProtection/>
  <mergeCells count="27">
    <mergeCell ref="B5:F5"/>
    <mergeCell ref="G5:H5"/>
    <mergeCell ref="B1:B2"/>
    <mergeCell ref="E1:Q1"/>
    <mergeCell ref="R1:R2"/>
    <mergeCell ref="E2:Q2"/>
    <mergeCell ref="B4:F4"/>
    <mergeCell ref="G4:H4"/>
    <mergeCell ref="M4:R4"/>
    <mergeCell ref="L6:M6"/>
    <mergeCell ref="N6:O6"/>
    <mergeCell ref="P6:Q6"/>
    <mergeCell ref="B7:B8"/>
    <mergeCell ref="C7:D7"/>
    <mergeCell ref="E7:E8"/>
    <mergeCell ref="F7:F8"/>
    <mergeCell ref="G7:G8"/>
    <mergeCell ref="B6:K6"/>
    <mergeCell ref="B15:G15"/>
    <mergeCell ref="H7:H8"/>
    <mergeCell ref="I7:J7"/>
    <mergeCell ref="K7:K8"/>
    <mergeCell ref="R7:R8"/>
    <mergeCell ref="B9:B12"/>
    <mergeCell ref="B14:G14"/>
    <mergeCell ref="K15:L15"/>
    <mergeCell ref="K14:L14"/>
  </mergeCells>
  <printOptions horizontalCentered="1"/>
  <pageMargins left="0.5118110236220472" right="0.5118110236220472" top="0.7480314960629921" bottom="0.7480314960629921" header="0.31496062992125984" footer="0.31496062992125984"/>
  <pageSetup horizontalDpi="600" verticalDpi="6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tabColor theme="7" tint="0.5999900102615356"/>
  </sheetPr>
  <dimension ref="A1:R13"/>
  <sheetViews>
    <sheetView tabSelected="1" zoomScale="70" zoomScaleNormal="70" workbookViewId="0" topLeftCell="A1">
      <selection activeCell="L10" sqref="L10"/>
    </sheetView>
  </sheetViews>
  <sheetFormatPr defaultColWidth="11.421875" defaultRowHeight="15"/>
  <cols>
    <col min="1" max="1" width="5.28125" style="17" customWidth="1"/>
    <col min="2" max="2" width="28.8515625" style="19" customWidth="1"/>
    <col min="3" max="4" width="5.28125" style="19" customWidth="1"/>
    <col min="5" max="5" width="13.140625" style="19" customWidth="1"/>
    <col min="6" max="6" width="24.421875" style="19" hidden="1" customWidth="1"/>
    <col min="7" max="7" width="26.8515625" style="19" hidden="1" customWidth="1"/>
    <col min="8" max="8" width="33.00390625" style="19" customWidth="1"/>
    <col min="9" max="10" width="16.421875" style="19" customWidth="1"/>
    <col min="11" max="11" width="16.00390625" style="19" customWidth="1"/>
    <col min="12" max="12" width="51.28125" style="19" customWidth="1"/>
    <col min="13" max="13" width="12.00390625" style="19" customWidth="1"/>
    <col min="14" max="14" width="9.140625" style="19" hidden="1" customWidth="1"/>
    <col min="15" max="15" width="24.421875" style="19" hidden="1" customWidth="1"/>
    <col min="16" max="16" width="30.140625" style="19" hidden="1" customWidth="1"/>
    <col min="17" max="17" width="55.140625" style="19" hidden="1" customWidth="1"/>
    <col min="18" max="18" width="33.00390625" style="19" customWidth="1"/>
    <col min="19" max="16384" width="11.421875" style="19" customWidth="1"/>
  </cols>
  <sheetData>
    <row r="1" spans="2:18" ht="39" customHeight="1">
      <c r="B1" s="150"/>
      <c r="C1" s="18"/>
      <c r="D1" s="18"/>
      <c r="E1" s="189" t="s">
        <v>10</v>
      </c>
      <c r="F1" s="190"/>
      <c r="G1" s="190"/>
      <c r="H1" s="190"/>
      <c r="I1" s="190"/>
      <c r="J1" s="190"/>
      <c r="K1" s="190"/>
      <c r="L1" s="190"/>
      <c r="M1" s="190"/>
      <c r="N1" s="190"/>
      <c r="O1" s="190"/>
      <c r="P1" s="190"/>
      <c r="Q1" s="190"/>
      <c r="R1" s="146" t="s">
        <v>11</v>
      </c>
    </row>
    <row r="2" spans="2:18" ht="15">
      <c r="B2" s="150"/>
      <c r="C2" s="18"/>
      <c r="D2" s="18"/>
      <c r="E2" s="150" t="s">
        <v>41</v>
      </c>
      <c r="F2" s="150"/>
      <c r="G2" s="150"/>
      <c r="H2" s="150"/>
      <c r="I2" s="150"/>
      <c r="J2" s="150"/>
      <c r="K2" s="150"/>
      <c r="L2" s="150"/>
      <c r="M2" s="150"/>
      <c r="N2" s="150"/>
      <c r="O2" s="150"/>
      <c r="P2" s="150"/>
      <c r="Q2" s="150"/>
      <c r="R2" s="146"/>
    </row>
    <row r="3" spans="2:18" ht="15">
      <c r="B3" s="17"/>
      <c r="C3" s="17"/>
      <c r="D3" s="17"/>
      <c r="E3" s="17"/>
      <c r="F3" s="17"/>
      <c r="G3" s="17"/>
      <c r="H3" s="17"/>
      <c r="I3" s="17"/>
      <c r="J3" s="17"/>
      <c r="K3" s="17"/>
      <c r="L3" s="17"/>
      <c r="M3" s="17"/>
      <c r="N3" s="17"/>
      <c r="O3" s="17"/>
      <c r="P3" s="17"/>
      <c r="Q3" s="17"/>
      <c r="R3" s="20"/>
    </row>
    <row r="4" spans="2:18" ht="27" customHeight="1">
      <c r="B4" s="153" t="s">
        <v>5</v>
      </c>
      <c r="C4" s="153"/>
      <c r="D4" s="153"/>
      <c r="E4" s="153"/>
      <c r="F4" s="153"/>
      <c r="G4" s="161" t="s">
        <v>51</v>
      </c>
      <c r="H4" s="161"/>
      <c r="I4" s="21"/>
      <c r="J4" s="21"/>
      <c r="K4" s="21"/>
      <c r="L4" s="22" t="s">
        <v>33</v>
      </c>
      <c r="M4" s="191" t="s">
        <v>52</v>
      </c>
      <c r="N4" s="191"/>
      <c r="O4" s="191"/>
      <c r="P4" s="191"/>
      <c r="Q4" s="191"/>
      <c r="R4" s="191"/>
    </row>
    <row r="5" spans="2:8" ht="22.5" customHeight="1">
      <c r="B5" s="133" t="s">
        <v>0</v>
      </c>
      <c r="C5" s="133"/>
      <c r="D5" s="133"/>
      <c r="E5" s="133"/>
      <c r="F5" s="133"/>
      <c r="G5" s="157" t="s">
        <v>24</v>
      </c>
      <c r="H5" s="157"/>
    </row>
    <row r="6" spans="2:17" ht="33.75" customHeight="1">
      <c r="B6" s="186" t="s">
        <v>36</v>
      </c>
      <c r="C6" s="186"/>
      <c r="D6" s="186"/>
      <c r="E6" s="186"/>
      <c r="F6" s="186"/>
      <c r="G6" s="186"/>
      <c r="H6" s="186"/>
      <c r="L6" s="192" t="s">
        <v>12</v>
      </c>
      <c r="M6" s="192"/>
      <c r="N6" s="192" t="s">
        <v>14</v>
      </c>
      <c r="O6" s="192"/>
      <c r="P6" s="192" t="s">
        <v>15</v>
      </c>
      <c r="Q6" s="192"/>
    </row>
    <row r="7" spans="2:18" ht="15" customHeight="1">
      <c r="B7" s="193" t="s">
        <v>27</v>
      </c>
      <c r="C7" s="195" t="s">
        <v>20</v>
      </c>
      <c r="D7" s="195"/>
      <c r="E7" s="196" t="s">
        <v>2</v>
      </c>
      <c r="F7" s="198" t="s">
        <v>6</v>
      </c>
      <c r="G7" s="198" t="s">
        <v>4</v>
      </c>
      <c r="H7" s="192" t="s">
        <v>28</v>
      </c>
      <c r="I7" s="200" t="s">
        <v>23</v>
      </c>
      <c r="J7" s="201"/>
      <c r="K7" s="198" t="s">
        <v>3</v>
      </c>
      <c r="L7" s="18" t="s">
        <v>33</v>
      </c>
      <c r="M7" s="49">
        <v>43951</v>
      </c>
      <c r="N7" s="18" t="s">
        <v>33</v>
      </c>
      <c r="O7" s="41"/>
      <c r="P7" s="18" t="s">
        <v>33</v>
      </c>
      <c r="Q7" s="41"/>
      <c r="R7" s="192" t="s">
        <v>16</v>
      </c>
    </row>
    <row r="8" spans="2:18" ht="30" customHeight="1">
      <c r="B8" s="194"/>
      <c r="C8" s="1" t="s">
        <v>21</v>
      </c>
      <c r="D8" s="1" t="s">
        <v>22</v>
      </c>
      <c r="E8" s="197"/>
      <c r="F8" s="197"/>
      <c r="G8" s="199"/>
      <c r="H8" s="192"/>
      <c r="I8" s="32" t="s">
        <v>8</v>
      </c>
      <c r="J8" s="32" t="s">
        <v>9</v>
      </c>
      <c r="K8" s="199"/>
      <c r="L8" s="33" t="s">
        <v>13</v>
      </c>
      <c r="M8" s="34" t="s">
        <v>1</v>
      </c>
      <c r="N8" s="33" t="s">
        <v>13</v>
      </c>
      <c r="O8" s="34" t="s">
        <v>1</v>
      </c>
      <c r="P8" s="33" t="s">
        <v>13</v>
      </c>
      <c r="Q8" s="34" t="s">
        <v>1</v>
      </c>
      <c r="R8" s="192"/>
    </row>
    <row r="9" spans="1:18" ht="408.75" customHeight="1">
      <c r="A9" s="128">
        <v>1</v>
      </c>
      <c r="B9" s="202" t="s">
        <v>37</v>
      </c>
      <c r="C9" s="112"/>
      <c r="D9" s="113" t="s">
        <v>25</v>
      </c>
      <c r="E9" s="114" t="s">
        <v>42</v>
      </c>
      <c r="F9" s="115"/>
      <c r="G9" s="112"/>
      <c r="H9" s="129" t="s">
        <v>161</v>
      </c>
      <c r="I9" s="117" t="s">
        <v>165</v>
      </c>
      <c r="J9" s="130" t="s">
        <v>39</v>
      </c>
      <c r="K9" s="117" t="s">
        <v>38</v>
      </c>
      <c r="L9" s="116" t="s">
        <v>264</v>
      </c>
      <c r="M9" s="118">
        <v>33</v>
      </c>
      <c r="N9" s="116"/>
      <c r="O9" s="118"/>
      <c r="P9" s="117"/>
      <c r="Q9" s="118"/>
      <c r="R9" s="116"/>
    </row>
    <row r="10" spans="1:18" ht="135" customHeight="1">
      <c r="A10" s="128">
        <v>2</v>
      </c>
      <c r="B10" s="203"/>
      <c r="C10" s="112"/>
      <c r="D10" s="113" t="s">
        <v>25</v>
      </c>
      <c r="E10" s="114" t="s">
        <v>42</v>
      </c>
      <c r="F10" s="115"/>
      <c r="G10" s="115"/>
      <c r="H10" s="116" t="s">
        <v>163</v>
      </c>
      <c r="I10" s="131" t="s">
        <v>164</v>
      </c>
      <c r="J10" s="130" t="s">
        <v>39</v>
      </c>
      <c r="K10" s="117" t="s">
        <v>162</v>
      </c>
      <c r="L10" s="116" t="s">
        <v>266</v>
      </c>
      <c r="M10" s="118">
        <v>0</v>
      </c>
      <c r="N10" s="116"/>
      <c r="O10" s="118"/>
      <c r="P10" s="119"/>
      <c r="Q10" s="118"/>
      <c r="R10" s="116"/>
    </row>
    <row r="11" spans="13:16" ht="49.5" customHeight="1">
      <c r="M11" s="25">
        <f>AVERAGE(M9:M10)</f>
        <v>16.5</v>
      </c>
      <c r="P11" s="26"/>
    </row>
    <row r="12" spans="2:18" ht="15">
      <c r="B12" s="161"/>
      <c r="C12" s="161"/>
      <c r="D12" s="161"/>
      <c r="E12" s="161"/>
      <c r="F12" s="161"/>
      <c r="G12" s="161"/>
      <c r="K12" s="132" t="s">
        <v>152</v>
      </c>
      <c r="L12" s="132"/>
      <c r="N12" s="30"/>
      <c r="P12" s="17"/>
      <c r="R12" s="27"/>
    </row>
    <row r="13" spans="2:18" ht="15">
      <c r="B13" s="172" t="s">
        <v>17</v>
      </c>
      <c r="C13" s="172"/>
      <c r="D13" s="172"/>
      <c r="E13" s="172"/>
      <c r="F13" s="172"/>
      <c r="G13" s="172"/>
      <c r="H13" s="28"/>
      <c r="K13" s="204" t="s">
        <v>18</v>
      </c>
      <c r="L13" s="204"/>
      <c r="N13" s="17"/>
      <c r="R13" s="27"/>
    </row>
  </sheetData>
  <sheetProtection/>
  <mergeCells count="27">
    <mergeCell ref="B6:H6"/>
    <mergeCell ref="B13:G13"/>
    <mergeCell ref="H7:H8"/>
    <mergeCell ref="I7:J7"/>
    <mergeCell ref="K7:K8"/>
    <mergeCell ref="R7:R8"/>
    <mergeCell ref="B9:B10"/>
    <mergeCell ref="B12:G12"/>
    <mergeCell ref="K12:L12"/>
    <mergeCell ref="K13:L13"/>
    <mergeCell ref="B5:F5"/>
    <mergeCell ref="G5:H5"/>
    <mergeCell ref="L6:M6"/>
    <mergeCell ref="N6:O6"/>
    <mergeCell ref="P6:Q6"/>
    <mergeCell ref="B7:B8"/>
    <mergeCell ref="C7:D7"/>
    <mergeCell ref="E7:E8"/>
    <mergeCell ref="F7:F8"/>
    <mergeCell ref="G7:G8"/>
    <mergeCell ref="B1:B2"/>
    <mergeCell ref="E1:Q1"/>
    <mergeCell ref="R1:R2"/>
    <mergeCell ref="E2:Q2"/>
    <mergeCell ref="B4:F4"/>
    <mergeCell ref="G4:H4"/>
    <mergeCell ref="M4:R4"/>
  </mergeCells>
  <printOptions horizontalCentered="1"/>
  <pageMargins left="0.5118110236220472" right="0.5118110236220472" top="0.7480314960629921" bottom="0.7480314960629921" header="0.31496062992125984" footer="0.31496062992125984"/>
  <pageSetup horizontalDpi="600" verticalDpi="600" orientation="landscape" scale="44"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H14"/>
  <sheetViews>
    <sheetView zoomScalePageLayoutView="0" workbookViewId="0" topLeftCell="A1">
      <selection activeCell="A7" sqref="A7"/>
    </sheetView>
  </sheetViews>
  <sheetFormatPr defaultColWidth="11.421875" defaultRowHeight="15"/>
  <cols>
    <col min="1" max="1" width="38.140625" style="7" customWidth="1"/>
    <col min="2" max="2" width="27.140625" style="7" customWidth="1"/>
    <col min="3" max="16384" width="11.421875" style="7" customWidth="1"/>
  </cols>
  <sheetData>
    <row r="1" spans="1:2" ht="15">
      <c r="A1" s="11" t="s">
        <v>43</v>
      </c>
      <c r="B1" s="12" t="s">
        <v>44</v>
      </c>
    </row>
    <row r="2" spans="1:2" ht="15">
      <c r="A2" s="8" t="s">
        <v>45</v>
      </c>
      <c r="B2" s="9">
        <f>+'1 RIESGOS'!M51</f>
        <v>36.85952380952381</v>
      </c>
    </row>
    <row r="3" spans="1:2" ht="15">
      <c r="A3" s="8" t="s">
        <v>46</v>
      </c>
      <c r="B3" s="9">
        <f>+'2 RAC. TRAMITES'!L12</f>
        <v>33</v>
      </c>
    </row>
    <row r="4" spans="1:2" ht="15">
      <c r="A4" s="8" t="s">
        <v>47</v>
      </c>
      <c r="B4" s="9">
        <f>+'3 RENDICION CUENTAS'!M11</f>
        <v>44.333333333333336</v>
      </c>
    </row>
    <row r="5" spans="1:2" ht="15">
      <c r="A5" s="8" t="s">
        <v>48</v>
      </c>
      <c r="B5" s="9">
        <f>+'4 ATENCION CIUDADANO'!M12</f>
        <v>66.66666666666667</v>
      </c>
    </row>
    <row r="6" spans="1:2" ht="15">
      <c r="A6" s="8" t="s">
        <v>49</v>
      </c>
      <c r="B6" s="9">
        <f>+'5 TRANSP. Y ACCESO INF.'!M13</f>
        <v>32.5</v>
      </c>
    </row>
    <row r="7" spans="1:2" ht="15">
      <c r="A7" s="8" t="s">
        <v>50</v>
      </c>
      <c r="B7" s="9">
        <f>+'6 INICIA. ADICIONALES'!M11</f>
        <v>16.5</v>
      </c>
    </row>
    <row r="8" spans="1:2" ht="31.5">
      <c r="A8" s="13" t="s">
        <v>166</v>
      </c>
      <c r="B8" s="14">
        <f>AVERAGE(B2:B7)</f>
        <v>38.30992063492064</v>
      </c>
    </row>
    <row r="14" ht="15">
      <c r="H1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Luzelyv</dc:creator>
  <cp:keywords/>
  <dc:description/>
  <cp:lastModifiedBy>Fabio Cardona</cp:lastModifiedBy>
  <cp:lastPrinted>2020-01-10T15:34:13Z</cp:lastPrinted>
  <dcterms:created xsi:type="dcterms:W3CDTF">2010-04-12T21:42:06Z</dcterms:created>
  <dcterms:modified xsi:type="dcterms:W3CDTF">2020-05-16T01:01:37Z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y fmtid="{D5CDD505-2E9C-101B-9397-08002B2CF9AE}" pid="3" name="ContentTypeId">
    <vt:lpwstr>0x01010051724DF1D5B6794C91A99E1BE289BC53</vt:lpwstr>
  </property>
</Properties>
</file>